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always" defaultThemeVersion="166925"/>
  <mc:AlternateContent xmlns:mc="http://schemas.openxmlformats.org/markup-compatibility/2006">
    <mc:Choice Requires="x15">
      <x15ac:absPath xmlns:x15ac="http://schemas.microsoft.com/office/spreadsheetml/2010/11/ac" url="C:\Users\ikoma\Desktop\共有\木村組請求書\"/>
    </mc:Choice>
  </mc:AlternateContent>
  <xr:revisionPtr revIDLastSave="0" documentId="13_ncr:1_{F3C9EAB5-3AB7-455B-AB59-A26CFC863008}" xr6:coauthVersionLast="44" xr6:coauthVersionMax="44" xr10:uidLastSave="{00000000-0000-0000-0000-000000000000}"/>
  <bookViews>
    <workbookView xWindow="1155" yWindow="915" windowWidth="20415" windowHeight="14520" xr2:uid="{5FBDDCC3-BF55-42A6-99CB-102267060F57}"/>
  </bookViews>
  <sheets>
    <sheet name="入力例" sheetId="4" r:id="rId1"/>
    <sheet name="入力ﾌｫｰﾑ" sheetId="2" r:id="rId2"/>
    <sheet name="請求書" sheetId="3" r:id="rId3"/>
  </sheets>
  <externalReferences>
    <externalReference r:id="rId4"/>
  </externalReferences>
  <definedNames>
    <definedName name="_xlnm.Print_Area" localSheetId="2">請求書!$A$1:$BL$88</definedName>
    <definedName name="_xlnm.Print_Area" localSheetId="1">入力ﾌｫｰﾑ!$A$1:$BM$22</definedName>
    <definedName name="_xlnm.Print_Area" localSheetId="0">入力例!$A$1:$BM$22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18" i="4" l="1"/>
  <c r="AS19" i="4" s="1"/>
  <c r="AI18" i="4"/>
  <c r="AI19" i="4" s="1"/>
  <c r="AS17" i="4"/>
  <c r="AS20" i="4" s="1"/>
  <c r="AI17" i="4"/>
  <c r="BC16" i="4"/>
  <c r="AS15" i="4"/>
  <c r="AI15" i="4"/>
  <c r="BC15" i="4" s="1"/>
  <c r="BC14" i="4"/>
  <c r="I73" i="3"/>
  <c r="I44" i="3"/>
  <c r="BC17" i="4" l="1"/>
  <c r="BC19" i="4"/>
  <c r="BC18" i="4"/>
  <c r="AI20" i="4"/>
  <c r="BC20" i="4" s="1"/>
  <c r="I14" i="3"/>
  <c r="I76" i="3" l="1"/>
  <c r="I47" i="3"/>
  <c r="I17" i="3"/>
  <c r="I75" i="3"/>
  <c r="I46" i="3"/>
  <c r="I16" i="3"/>
  <c r="I74" i="3"/>
  <c r="I45" i="3"/>
  <c r="I15" i="3"/>
  <c r="I72" i="3"/>
  <c r="I43" i="3"/>
  <c r="I13" i="3"/>
  <c r="I71" i="3"/>
  <c r="I42" i="3"/>
  <c r="I12" i="3"/>
  <c r="AS75" i="3" l="1"/>
  <c r="AS74" i="3"/>
  <c r="AS72" i="3"/>
  <c r="AS47" i="3"/>
  <c r="AS46" i="3"/>
  <c r="AS45" i="3"/>
  <c r="AS43" i="3"/>
  <c r="AS13" i="3"/>
  <c r="AS15" i="3"/>
  <c r="AS20" i="2"/>
  <c r="AS78" i="3" s="1"/>
  <c r="AS18" i="2"/>
  <c r="AS19" i="2" s="1"/>
  <c r="AS17" i="2"/>
  <c r="AS16" i="3" s="1"/>
  <c r="AI17" i="2"/>
  <c r="AI20" i="2" s="1"/>
  <c r="AI18" i="2"/>
  <c r="AI19" i="2" s="1"/>
  <c r="AI15" i="2"/>
  <c r="AI73" i="3" s="1"/>
  <c r="AS15" i="2"/>
  <c r="AS44" i="3" s="1"/>
  <c r="H64" i="3"/>
  <c r="H35" i="3"/>
  <c r="H5" i="3"/>
  <c r="AS9" i="3"/>
  <c r="AS68" i="3"/>
  <c r="AS39" i="3"/>
  <c r="AS66" i="3"/>
  <c r="AS37" i="3"/>
  <c r="AS7" i="3"/>
  <c r="BD69" i="3"/>
  <c r="BD40" i="3"/>
  <c r="BD10" i="3"/>
  <c r="AS69" i="3"/>
  <c r="AS40" i="3"/>
  <c r="AS10" i="3"/>
  <c r="AS65" i="3"/>
  <c r="AS36" i="3"/>
  <c r="AS6" i="3"/>
  <c r="H36" i="3"/>
  <c r="B3" i="3"/>
  <c r="B62" i="3"/>
  <c r="B33" i="3"/>
  <c r="AE61" i="3"/>
  <c r="AE32" i="3"/>
  <c r="AE2" i="3"/>
  <c r="AB61" i="3"/>
  <c r="AB32" i="3"/>
  <c r="AB2" i="3"/>
  <c r="X61" i="3"/>
  <c r="X32" i="3"/>
  <c r="X2" i="3"/>
  <c r="AK61" i="3"/>
  <c r="AK32" i="3"/>
  <c r="AK2" i="3"/>
  <c r="AD14" i="3"/>
  <c r="AD73" i="3"/>
  <c r="AD44" i="3"/>
  <c r="H65" i="3"/>
  <c r="H6" i="3"/>
  <c r="AI74" i="3"/>
  <c r="AI72" i="3"/>
  <c r="AI15" i="3"/>
  <c r="AI13" i="3"/>
  <c r="AI46" i="3"/>
  <c r="AI45" i="3"/>
  <c r="AI43" i="3"/>
  <c r="AB39" i="3"/>
  <c r="AB9" i="3"/>
  <c r="T68" i="3"/>
  <c r="T39" i="3"/>
  <c r="T9" i="3"/>
  <c r="O68" i="3"/>
  <c r="O39" i="3"/>
  <c r="O9" i="3"/>
  <c r="J68" i="3"/>
  <c r="J39" i="3"/>
  <c r="J9" i="3"/>
  <c r="H67" i="3"/>
  <c r="H8" i="3"/>
  <c r="H38" i="3"/>
  <c r="H37" i="3"/>
  <c r="AD64" i="3"/>
  <c r="AD5" i="3"/>
  <c r="AD35" i="3"/>
  <c r="V65" i="3"/>
  <c r="V36" i="3"/>
  <c r="H66" i="3"/>
  <c r="H7" i="3"/>
  <c r="V6" i="3"/>
  <c r="BC20" i="2" l="1"/>
  <c r="AS49" i="3"/>
  <c r="AS76" i="3"/>
  <c r="AS19" i="3"/>
  <c r="AS17" i="3"/>
  <c r="AI75" i="3"/>
  <c r="AS48" i="3"/>
  <c r="AS18" i="3"/>
  <c r="AS77" i="3"/>
  <c r="AS73" i="3"/>
  <c r="BC73" i="3" s="1"/>
  <c r="AS14" i="3"/>
  <c r="BC19" i="2"/>
  <c r="AI77" i="3"/>
  <c r="AI18" i="3"/>
  <c r="AI48" i="3"/>
  <c r="BC18" i="2"/>
  <c r="AI47" i="3"/>
  <c r="AI17" i="3"/>
  <c r="AI76" i="3"/>
  <c r="AI49" i="3"/>
  <c r="AI78" i="3"/>
  <c r="AI19" i="3"/>
  <c r="AI16" i="3"/>
  <c r="BC16" i="3" s="1"/>
  <c r="AI14" i="3"/>
  <c r="BC14" i="3" s="1"/>
  <c r="AI44" i="3"/>
  <c r="BC44" i="3" s="1"/>
  <c r="BL61" i="3"/>
  <c r="BK61" i="3"/>
  <c r="BJ61" i="3"/>
  <c r="BC14" i="2"/>
  <c r="BC75" i="3"/>
  <c r="BC74" i="3"/>
  <c r="BC72" i="3"/>
  <c r="AB68" i="3"/>
  <c r="AI64" i="3"/>
  <c r="AH64" i="3"/>
  <c r="AG64" i="3"/>
  <c r="AF64" i="3"/>
  <c r="AE64" i="3"/>
  <c r="BC46" i="3"/>
  <c r="BC45" i="3"/>
  <c r="BC43" i="3"/>
  <c r="AI35" i="3"/>
  <c r="AH35" i="3"/>
  <c r="AG35" i="3"/>
  <c r="AF35" i="3"/>
  <c r="AE35" i="3"/>
  <c r="BL32" i="3"/>
  <c r="BK32" i="3"/>
  <c r="BJ32" i="3"/>
  <c r="BC15" i="3"/>
  <c r="BC13" i="3"/>
  <c r="AI5" i="3"/>
  <c r="AH5" i="3"/>
  <c r="AG5" i="3"/>
  <c r="AF5" i="3"/>
  <c r="AE5" i="3"/>
  <c r="BL2" i="3"/>
  <c r="BK2" i="3"/>
  <c r="BJ2" i="3"/>
  <c r="BC17" i="3" l="1"/>
  <c r="BC76" i="3"/>
  <c r="BC47" i="3"/>
  <c r="BC17" i="2"/>
  <c r="BC16" i="2"/>
  <c r="BC15" i="2"/>
  <c r="BC19" i="3" l="1"/>
  <c r="BC49" i="3"/>
  <c r="BC78" i="3"/>
  <c r="BC18" i="3"/>
  <c r="BC77" i="3"/>
  <c r="BC48" i="3"/>
</calcChain>
</file>

<file path=xl/sharedStrings.xml><?xml version="1.0" encoding="utf-8"?>
<sst xmlns="http://schemas.openxmlformats.org/spreadsheetml/2006/main" count="328" uniqueCount="88">
  <si>
    <r>
      <t>請　求　書　</t>
    </r>
    <r>
      <rPr>
        <u/>
        <sz val="12"/>
        <rFont val="Meiryo UI"/>
        <family val="3"/>
        <charset val="128"/>
      </rPr>
      <t>兼</t>
    </r>
    <r>
      <rPr>
        <u/>
        <sz val="18"/>
        <rFont val="Meiryo UI"/>
        <family val="3"/>
        <charset val="128"/>
      </rPr>
      <t>　出　来　高　調　書 （貴社控）</t>
    </r>
    <rPh sb="6" eb="7">
      <t>ケン</t>
    </rPh>
    <rPh sb="8" eb="9">
      <t>デ</t>
    </rPh>
    <rPh sb="10" eb="11">
      <t>ライ</t>
    </rPh>
    <rPh sb="12" eb="13">
      <t>タカ</t>
    </rPh>
    <rPh sb="14" eb="15">
      <t>チョウ</t>
    </rPh>
    <rPh sb="16" eb="17">
      <t>ショ</t>
    </rPh>
    <rPh sb="19" eb="21">
      <t>キシャ</t>
    </rPh>
    <rPh sb="21" eb="22">
      <t>ヒカエ</t>
    </rPh>
    <phoneticPr fontId="5"/>
  </si>
  <si>
    <t>年</t>
    <rPh sb="0" eb="1">
      <t>ネン</t>
    </rPh>
    <phoneticPr fontId="7"/>
  </si>
  <si>
    <t>月</t>
    <rPh sb="0" eb="1">
      <t>ガツ</t>
    </rPh>
    <phoneticPr fontId="7"/>
  </si>
  <si>
    <t>日</t>
    <rPh sb="0" eb="1">
      <t>ニチ</t>
    </rPh>
    <phoneticPr fontId="7"/>
  </si>
  <si>
    <t>締め</t>
    <rPh sb="0" eb="1">
      <t>シ</t>
    </rPh>
    <phoneticPr fontId="7"/>
  </si>
  <si>
    <t>（</t>
    <phoneticPr fontId="7"/>
  </si>
  <si>
    <t>回目</t>
    <rPh sb="0" eb="2">
      <t>カイメ</t>
    </rPh>
    <phoneticPr fontId="7"/>
  </si>
  <si>
    <t>）</t>
    <phoneticPr fontId="7"/>
  </si>
  <si>
    <t>請求書№</t>
    <rPh sb="0" eb="3">
      <t>セイキュウショ</t>
    </rPh>
    <phoneticPr fontId="7"/>
  </si>
  <si>
    <t>注文No.</t>
    <rPh sb="0" eb="2">
      <t>チュウモン</t>
    </rPh>
    <phoneticPr fontId="5"/>
  </si>
  <si>
    <t>：</t>
    <phoneticPr fontId="5"/>
  </si>
  <si>
    <t>見積No.</t>
    <rPh sb="0" eb="2">
      <t>ミツモリ</t>
    </rPh>
    <phoneticPr fontId="5"/>
  </si>
  <si>
    <t>:</t>
    <phoneticPr fontId="7"/>
  </si>
  <si>
    <t>　会社名</t>
    <rPh sb="1" eb="4">
      <t>カイシャメイ</t>
    </rPh>
    <phoneticPr fontId="5"/>
  </si>
  <si>
    <t>取引先コード</t>
    <rPh sb="0" eb="2">
      <t>トリヒキ</t>
    </rPh>
    <rPh sb="2" eb="3">
      <t>サキ</t>
    </rPh>
    <phoneticPr fontId="5"/>
  </si>
  <si>
    <t>会社名</t>
    <rPh sb="0" eb="3">
      <t>カイシャメイ</t>
    </rPh>
    <phoneticPr fontId="7"/>
  </si>
  <si>
    <t>：</t>
    <phoneticPr fontId="7"/>
  </si>
  <si>
    <t>工事名称</t>
    <rPh sb="0" eb="2">
      <t>コウジ</t>
    </rPh>
    <rPh sb="2" eb="4">
      <t>メイショウ</t>
    </rPh>
    <phoneticPr fontId="5"/>
  </si>
  <si>
    <t>件名</t>
    <rPh sb="0" eb="1">
      <t>ケン</t>
    </rPh>
    <rPh sb="1" eb="2">
      <t>メイ</t>
    </rPh>
    <phoneticPr fontId="5"/>
  </si>
  <si>
    <t>支払条件</t>
    <rPh sb="0" eb="2">
      <t>シハライ</t>
    </rPh>
    <rPh sb="2" eb="4">
      <t>ジョウケン</t>
    </rPh>
    <phoneticPr fontId="7"/>
  </si>
  <si>
    <t>現金</t>
    <rPh sb="0" eb="2">
      <t>ゲンキン</t>
    </rPh>
    <phoneticPr fontId="7"/>
  </si>
  <si>
    <t>,</t>
    <phoneticPr fontId="7"/>
  </si>
  <si>
    <t>手形</t>
    <rPh sb="0" eb="2">
      <t>テガタ</t>
    </rPh>
    <phoneticPr fontId="7"/>
  </si>
  <si>
    <t>ｻｲﾄ</t>
    <phoneticPr fontId="7"/>
  </si>
  <si>
    <t>保留率</t>
    <rPh sb="0" eb="2">
      <t>ホリュウ</t>
    </rPh>
    <rPh sb="2" eb="3">
      <t>リツ</t>
    </rPh>
    <phoneticPr fontId="7"/>
  </si>
  <si>
    <t>Tel:</t>
    <phoneticPr fontId="7"/>
  </si>
  <si>
    <t>Fax:</t>
    <phoneticPr fontId="7"/>
  </si>
  <si>
    <t>前 回 迄 累 計 額</t>
    <rPh sb="0" eb="1">
      <t>ゼン</t>
    </rPh>
    <rPh sb="2" eb="3">
      <t>カイ</t>
    </rPh>
    <rPh sb="4" eb="5">
      <t>マデ</t>
    </rPh>
    <rPh sb="10" eb="11">
      <t>ガク</t>
    </rPh>
    <phoneticPr fontId="7"/>
  </si>
  <si>
    <t>今　回 計 上 額</t>
    <rPh sb="0" eb="1">
      <t>イマ</t>
    </rPh>
    <rPh sb="2" eb="3">
      <t>カイ</t>
    </rPh>
    <rPh sb="4" eb="5">
      <t>ケイ</t>
    </rPh>
    <rPh sb="6" eb="7">
      <t>ウエ</t>
    </rPh>
    <rPh sb="8" eb="9">
      <t>ガク</t>
    </rPh>
    <phoneticPr fontId="7"/>
  </si>
  <si>
    <t>累　計　額</t>
    <rPh sb="0" eb="1">
      <t>ルイ</t>
    </rPh>
    <rPh sb="2" eb="3">
      <t>ケイ</t>
    </rPh>
    <rPh sb="4" eb="5">
      <t>ガク</t>
    </rPh>
    <phoneticPr fontId="7"/>
  </si>
  <si>
    <t>（Ａ)出 来 高 金 額</t>
    <phoneticPr fontId="7"/>
  </si>
  <si>
    <t>（Ａ')同 消 費 税 額</t>
    <phoneticPr fontId="7"/>
  </si>
  <si>
    <t>（Ｂ）出来高に対する請求金額</t>
    <phoneticPr fontId="7"/>
  </si>
  <si>
    <t>（Ｂ')同 消 費 税 額</t>
    <phoneticPr fontId="7"/>
  </si>
  <si>
    <t>（Ｃ)保留金額　　（Ａ)-(Ｂ)</t>
    <phoneticPr fontId="7"/>
  </si>
  <si>
    <t>（Ｃ')同 消 費 税 額</t>
    <phoneticPr fontId="7"/>
  </si>
  <si>
    <t>請 求 金 額　　（Ｂ）+（Ｂ’）</t>
    <rPh sb="0" eb="1">
      <t>ショウ</t>
    </rPh>
    <rPh sb="2" eb="3">
      <t>モト</t>
    </rPh>
    <rPh sb="4" eb="5">
      <t>キン</t>
    </rPh>
    <rPh sb="6" eb="7">
      <t>ガク</t>
    </rPh>
    <phoneticPr fontId="7"/>
  </si>
  <si>
    <t>本請求に依る債権は、貴社の書面による承諾なしに第三者へ譲渡しません。</t>
  </si>
  <si>
    <t>＊請求書は必ず定められた日迄に当社に到着するように提出して下さい。</t>
    <rPh sb="1" eb="4">
      <t>セイキュウショ</t>
    </rPh>
    <rPh sb="5" eb="6">
      <t>カナラ</t>
    </rPh>
    <rPh sb="7" eb="8">
      <t>サダ</t>
    </rPh>
    <rPh sb="12" eb="13">
      <t>ヒ</t>
    </rPh>
    <rPh sb="13" eb="14">
      <t>マデ</t>
    </rPh>
    <rPh sb="15" eb="17">
      <t>トウシャ</t>
    </rPh>
    <rPh sb="18" eb="20">
      <t>トウチャク</t>
    </rPh>
    <rPh sb="25" eb="27">
      <t>テイシュツ</t>
    </rPh>
    <rPh sb="29" eb="30">
      <t>クダ</t>
    </rPh>
    <phoneticPr fontId="5"/>
  </si>
  <si>
    <t>請求者控</t>
    <rPh sb="0" eb="3">
      <t>セイキュウシャ</t>
    </rPh>
    <rPh sb="3" eb="4">
      <t>ヒカ</t>
    </rPh>
    <phoneticPr fontId="5"/>
  </si>
  <si>
    <r>
      <t>請　求　書　</t>
    </r>
    <r>
      <rPr>
        <u/>
        <sz val="12"/>
        <rFont val="Meiryo UI"/>
        <family val="3"/>
        <charset val="128"/>
      </rPr>
      <t>兼</t>
    </r>
    <r>
      <rPr>
        <u/>
        <sz val="18"/>
        <rFont val="Meiryo UI"/>
        <family val="3"/>
        <charset val="128"/>
      </rPr>
      <t>　出　来　高　調　書 （正）</t>
    </r>
    <rPh sb="19" eb="20">
      <t>セイ</t>
    </rPh>
    <phoneticPr fontId="5"/>
  </si>
  <si>
    <t>経　理</t>
    <rPh sb="0" eb="1">
      <t>キョウ</t>
    </rPh>
    <rPh sb="2" eb="3">
      <t>リ</t>
    </rPh>
    <phoneticPr fontId="7"/>
  </si>
  <si>
    <t>検　　　　印</t>
    <rPh sb="0" eb="1">
      <t>ケン</t>
    </rPh>
    <rPh sb="5" eb="6">
      <t>イン</t>
    </rPh>
    <phoneticPr fontId="7"/>
  </si>
  <si>
    <t>所　管</t>
    <rPh sb="0" eb="1">
      <t>ショ</t>
    </rPh>
    <rPh sb="2" eb="3">
      <t>カン</t>
    </rPh>
    <phoneticPr fontId="7"/>
  </si>
  <si>
    <t>請求者→工事事務所→処理部署</t>
    <rPh sb="0" eb="3">
      <t>セイキュウシャ</t>
    </rPh>
    <rPh sb="4" eb="6">
      <t>コウジ</t>
    </rPh>
    <rPh sb="6" eb="8">
      <t>ジム</t>
    </rPh>
    <rPh sb="8" eb="9">
      <t>ショ</t>
    </rPh>
    <rPh sb="10" eb="12">
      <t>ショリ</t>
    </rPh>
    <rPh sb="12" eb="14">
      <t>ブショ</t>
    </rPh>
    <phoneticPr fontId="5"/>
  </si>
  <si>
    <r>
      <t>請　求　書　</t>
    </r>
    <r>
      <rPr>
        <u/>
        <sz val="12"/>
        <rFont val="Meiryo UI"/>
        <family val="3"/>
        <charset val="128"/>
      </rPr>
      <t>兼</t>
    </r>
    <r>
      <rPr>
        <u/>
        <sz val="18"/>
        <rFont val="Meiryo UI"/>
        <family val="3"/>
        <charset val="128"/>
      </rPr>
      <t>　出　来　高　調　書（工事事務所控）</t>
    </r>
    <rPh sb="18" eb="20">
      <t>コウジ</t>
    </rPh>
    <rPh sb="20" eb="22">
      <t>ジム</t>
    </rPh>
    <rPh sb="22" eb="23">
      <t>ショ</t>
    </rPh>
    <rPh sb="23" eb="24">
      <t>ヒカエ</t>
    </rPh>
    <phoneticPr fontId="5"/>
  </si>
  <si>
    <t>工事事務所控</t>
    <rPh sb="0" eb="2">
      <t>コウジ</t>
    </rPh>
    <rPh sb="2" eb="4">
      <t>ジム</t>
    </rPh>
    <rPh sb="4" eb="5">
      <t>ショ</t>
    </rPh>
    <rPh sb="5" eb="6">
      <t>ヒカ</t>
    </rPh>
    <phoneticPr fontId="5"/>
  </si>
  <si>
    <t>入力フォーム</t>
    <rPh sb="0" eb="2">
      <t>ニュウリョク</t>
    </rPh>
    <phoneticPr fontId="7"/>
  </si>
  <si>
    <t>株式会社　木村組　</t>
    <rPh sb="0" eb="2">
      <t>カブシキ</t>
    </rPh>
    <rPh sb="2" eb="4">
      <t>カイシャ</t>
    </rPh>
    <rPh sb="5" eb="8">
      <t>キムラグミ</t>
    </rPh>
    <phoneticPr fontId="7"/>
  </si>
  <si>
    <t>※　提出書式はエクセルシート「請求書」をご印刷の上、ご提出下さい。</t>
    <rPh sb="2" eb="4">
      <t>テイシュツ</t>
    </rPh>
    <rPh sb="4" eb="6">
      <t>ショシキ</t>
    </rPh>
    <rPh sb="15" eb="18">
      <t>セイキュウショ</t>
    </rPh>
    <rPh sb="21" eb="23">
      <t>インサツ</t>
    </rPh>
    <rPh sb="24" eb="25">
      <t>ウエ</t>
    </rPh>
    <rPh sb="27" eb="29">
      <t>テイシュツ</t>
    </rPh>
    <rPh sb="29" eb="30">
      <t>クダ</t>
    </rPh>
    <phoneticPr fontId="7"/>
  </si>
  <si>
    <t>振込先銀行名</t>
    <rPh sb="0" eb="3">
      <t>フリコミサキ</t>
    </rPh>
    <rPh sb="3" eb="5">
      <t>ギンコウ</t>
    </rPh>
    <rPh sb="5" eb="6">
      <t>メイ</t>
    </rPh>
    <phoneticPr fontId="1"/>
  </si>
  <si>
    <t>口座名義人</t>
    <rPh sb="0" eb="2">
      <t>コウザ</t>
    </rPh>
    <rPh sb="2" eb="4">
      <t>メイギ</t>
    </rPh>
    <rPh sb="4" eb="5">
      <t>ニン</t>
    </rPh>
    <phoneticPr fontId="1"/>
  </si>
  <si>
    <t>支　店　名</t>
    <rPh sb="0" eb="1">
      <t>シ</t>
    </rPh>
    <rPh sb="2" eb="3">
      <t>ミセ</t>
    </rPh>
    <rPh sb="4" eb="5">
      <t>ナ</t>
    </rPh>
    <phoneticPr fontId="1"/>
  </si>
  <si>
    <t>預 金 種 別</t>
    <rPh sb="0" eb="1">
      <t>アズカリ</t>
    </rPh>
    <rPh sb="2" eb="3">
      <t>キン</t>
    </rPh>
    <rPh sb="4" eb="5">
      <t>タネ</t>
    </rPh>
    <rPh sb="6" eb="7">
      <t>ベツ</t>
    </rPh>
    <phoneticPr fontId="1"/>
  </si>
  <si>
    <t>口 座 番 号</t>
    <rPh sb="0" eb="1">
      <t>クチ</t>
    </rPh>
    <rPh sb="2" eb="3">
      <t>ザ</t>
    </rPh>
    <rPh sb="4" eb="5">
      <t>バン</t>
    </rPh>
    <rPh sb="6" eb="7">
      <t>ゴウ</t>
    </rPh>
    <phoneticPr fontId="1"/>
  </si>
  <si>
    <t>《振込先》</t>
    <rPh sb="1" eb="4">
      <t>フリコミサキ</t>
    </rPh>
    <phoneticPr fontId="1"/>
  </si>
  <si>
    <t>：AI8</t>
    <phoneticPr fontId="1"/>
  </si>
  <si>
    <t>：AI9</t>
  </si>
  <si>
    <t>：AI10</t>
  </si>
  <si>
    <t>：AI11</t>
  </si>
  <si>
    <t>：AI12</t>
  </si>
  <si>
    <t>口座名義人フリガナ</t>
    <rPh sb="0" eb="2">
      <t>コウザ</t>
    </rPh>
    <rPh sb="2" eb="4">
      <t>メイギ</t>
    </rPh>
    <rPh sb="4" eb="5">
      <t>ニン</t>
    </rPh>
    <phoneticPr fontId="1"/>
  </si>
  <si>
    <t>口座名義人フリガナ</t>
    <phoneticPr fontId="1"/>
  </si>
  <si>
    <t>会社名</t>
    <rPh sb="0" eb="2">
      <t>カイシャ</t>
    </rPh>
    <phoneticPr fontId="1"/>
  </si>
  <si>
    <t>記入上の注意事項</t>
  </si>
  <si>
    <t>[貴社控]を除き２枚を提出して下さい。</t>
  </si>
  <si>
    <t>1.請求書は、３枚１組になっています。</t>
    <phoneticPr fontId="1"/>
  </si>
  <si>
    <t>2.請求書は、必ず所定の日までに提出してください。</t>
    <phoneticPr fontId="1"/>
  </si>
  <si>
    <t>提出が遅れた場合は、所定の支払い日にお支払できないことがあります。</t>
    <phoneticPr fontId="1"/>
  </si>
  <si>
    <t>3.請求書提出後は、すみやかに賃金台帳を提出してください。</t>
    <phoneticPr fontId="1"/>
  </si>
  <si>
    <t>：</t>
    <phoneticPr fontId="1"/>
  </si>
  <si>
    <t>XX</t>
    <phoneticPr fontId="1"/>
  </si>
  <si>
    <t>YY</t>
    <phoneticPr fontId="1"/>
  </si>
  <si>
    <t>X</t>
    <phoneticPr fontId="1"/>
  </si>
  <si>
    <t>○○○○銀行</t>
    <rPh sb="4" eb="6">
      <t>ギンコウ</t>
    </rPh>
    <phoneticPr fontId="1"/>
  </si>
  <si>
    <t>××支店</t>
    <rPh sb="2" eb="4">
      <t>シテン</t>
    </rPh>
    <phoneticPr fontId="1"/>
  </si>
  <si>
    <t>当座　又は　普通</t>
    <rPh sb="0" eb="2">
      <t>トウザ</t>
    </rPh>
    <rPh sb="3" eb="4">
      <t>マタ</t>
    </rPh>
    <rPh sb="6" eb="8">
      <t>フツウ</t>
    </rPh>
    <phoneticPr fontId="1"/>
  </si>
  <si>
    <t>○○○○○○工事</t>
    <rPh sb="6" eb="8">
      <t>コウジ</t>
    </rPh>
    <phoneticPr fontId="1"/>
  </si>
  <si>
    <t>×××××</t>
    <phoneticPr fontId="1"/>
  </si>
  <si>
    <t>株式会社　○○××</t>
    <rPh sb="0" eb="2">
      <t>カブシキ</t>
    </rPh>
    <rPh sb="2" eb="4">
      <t>カイシャ</t>
    </rPh>
    <phoneticPr fontId="1"/>
  </si>
  <si>
    <t>カ)○○××</t>
    <phoneticPr fontId="1"/>
  </si>
  <si>
    <t>株式会社　○○××</t>
    <phoneticPr fontId="1"/>
  </si>
  <si>
    <t>福岡県　○○県××市△△　X丁目　XX-YY</t>
    <rPh sb="0" eb="3">
      <t>フクオカケン</t>
    </rPh>
    <rPh sb="6" eb="7">
      <t>ケン</t>
    </rPh>
    <rPh sb="9" eb="10">
      <t>シ</t>
    </rPh>
    <rPh sb="14" eb="16">
      <t>チョウメ</t>
    </rPh>
    <phoneticPr fontId="1"/>
  </si>
  <si>
    <t>株式会社　○○会社</t>
    <rPh sb="7" eb="9">
      <t>カイシャ</t>
    </rPh>
    <phoneticPr fontId="1"/>
  </si>
  <si>
    <t>代表取締役　○○　××</t>
    <rPh sb="0" eb="4">
      <t>ダイヒョウトリシマリ</t>
    </rPh>
    <rPh sb="4" eb="5">
      <t>ヤク</t>
    </rPh>
    <phoneticPr fontId="1"/>
  </si>
  <si>
    <t>092-XXX-YYYY</t>
    <phoneticPr fontId="1"/>
  </si>
  <si>
    <t>092-XXY-XYYY</t>
    <phoneticPr fontId="1"/>
  </si>
  <si>
    <t>入力例</t>
    <rPh sb="0" eb="2">
      <t>ニュウリョク</t>
    </rPh>
    <rPh sb="2" eb="3">
      <t>レイ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</si>
</sst>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回&quot;&quot;目&quot;\)"/>
    <numFmt numFmtId="177" formatCode="\(&quot;当月&quot;#&quot;回&quot;&quot;目&quot;\)"/>
    <numFmt numFmtId="178" formatCode="yyyy&quot;年&quot;mm&quot;月&quot;dd&quot;日　締め&quot;;@"/>
    <numFmt numFmtId="179" formatCode="#,##0;&quot;▲ &quot;#,##0"/>
    <numFmt numFmtId="180" formatCode="#,##0;[Red]\▲#,##0"/>
    <numFmt numFmtId="181" formatCode="&quot;今回税率【&quot;0%&quot;】&quot;"/>
    <numFmt numFmtId="182" formatCode="yyyy&quot;年&quot;m&quot;月&quot;d&quot;日&quot;;@"/>
  </numFmts>
  <fonts count="4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u/>
      <sz val="18"/>
      <name val="Meiryo UI"/>
      <family val="3"/>
      <charset val="128"/>
    </font>
    <font>
      <u/>
      <sz val="12"/>
      <name val="Meiryo UI"/>
      <family val="3"/>
      <charset val="128"/>
    </font>
    <font>
      <sz val="6"/>
      <name val="ＭＳ Ｐゴシック"/>
      <family val="3"/>
      <charset val="128"/>
    </font>
    <font>
      <sz val="11"/>
      <name val="Meiryo UI"/>
      <family val="3"/>
      <charset val="128"/>
    </font>
    <font>
      <sz val="6"/>
      <name val="ＭＳ ゴシック"/>
      <family val="3"/>
      <charset val="128"/>
    </font>
    <font>
      <sz val="10"/>
      <name val="Meiryo UI"/>
      <family val="3"/>
      <charset val="128"/>
    </font>
    <font>
      <sz val="12"/>
      <name val="Meiryo UI"/>
      <family val="3"/>
      <charset val="128"/>
    </font>
    <font>
      <sz val="9"/>
      <name val="Meiryo UI"/>
      <family val="3"/>
      <charset val="128"/>
    </font>
    <font>
      <sz val="14"/>
      <name val="Meiryo UI"/>
      <family val="3"/>
      <charset val="128"/>
    </font>
    <font>
      <sz val="11"/>
      <color theme="1"/>
      <name val="Meiryo UI"/>
      <family val="3"/>
      <charset val="128"/>
    </font>
    <font>
      <sz val="8"/>
      <name val="Meiryo UI"/>
      <family val="3"/>
      <charset val="128"/>
    </font>
    <font>
      <u val="double"/>
      <sz val="11"/>
      <name val="Meiryo UI"/>
      <family val="3"/>
      <charset val="128"/>
    </font>
    <font>
      <b/>
      <sz val="12"/>
      <color theme="1"/>
      <name val="ＭＳ ゴシック"/>
      <family val="3"/>
      <charset val="128"/>
    </font>
    <font>
      <u/>
      <sz val="18"/>
      <name val="ＭＳ Ｐ明朝"/>
      <family val="1"/>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8"/>
      <name val="ＭＳ Ｐ明朝"/>
      <family val="1"/>
      <charset val="128"/>
    </font>
    <font>
      <b/>
      <sz val="11"/>
      <name val="ＭＳ Ｐ明朝"/>
      <family val="1"/>
      <charset val="128"/>
    </font>
    <font>
      <sz val="12"/>
      <color theme="1"/>
      <name val="游ゴシック"/>
      <family val="2"/>
      <charset val="128"/>
      <scheme val="minor"/>
    </font>
    <font>
      <sz val="8"/>
      <color theme="1"/>
      <name val="游ゴシック"/>
      <family val="3"/>
      <charset val="128"/>
      <scheme val="minor"/>
    </font>
    <font>
      <sz val="12"/>
      <color theme="1"/>
      <name val="Meiryo UI"/>
      <family val="3"/>
      <charset val="128"/>
    </font>
    <font>
      <sz val="11"/>
      <color indexed="8"/>
      <name val="ＭＳ Ｐゴシック"/>
      <family val="2"/>
      <charset val="128"/>
    </font>
    <font>
      <sz val="8"/>
      <color indexed="8"/>
      <name val="ＭＳ Ｐ明朝"/>
      <family val="1"/>
      <charset val="128"/>
    </font>
    <font>
      <sz val="8"/>
      <color indexed="8"/>
      <name val="ＭＳ Ｐゴシック"/>
      <family val="2"/>
      <charset val="128"/>
    </font>
    <font>
      <sz val="11"/>
      <color rgb="FFC00000"/>
      <name val="游ゴシック"/>
      <family val="2"/>
      <charset val="128"/>
      <scheme val="minor"/>
    </font>
    <font>
      <sz val="11"/>
      <color rgb="FFC00000"/>
      <name val="ＭＳ Ｐ明朝"/>
      <family val="1"/>
      <charset val="128"/>
    </font>
    <font>
      <sz val="14"/>
      <color rgb="FFC00000"/>
      <name val="ＭＳ Ｐ明朝"/>
      <family val="1"/>
      <charset val="128"/>
    </font>
    <font>
      <sz val="12"/>
      <color rgb="FFC00000"/>
      <name val="ＭＳ Ｐ明朝"/>
      <family val="1"/>
      <charset val="128"/>
    </font>
    <font>
      <sz val="12"/>
      <color rgb="FFC00000"/>
      <name val="游ゴシック"/>
      <family val="2"/>
      <charset val="128"/>
      <scheme val="minor"/>
    </font>
    <font>
      <sz val="9"/>
      <color rgb="FFC00000"/>
      <name val="ＭＳ Ｐ明朝"/>
      <family val="1"/>
      <charset val="128"/>
    </font>
    <font>
      <b/>
      <sz val="18"/>
      <color theme="1"/>
      <name val="ＭＳ ゴシック"/>
      <family val="3"/>
      <charset val="128"/>
    </font>
    <font>
      <b/>
      <sz val="12"/>
      <name val="ＭＳ Ｐ明朝"/>
      <family val="1"/>
      <charset val="128"/>
    </font>
    <font>
      <b/>
      <sz val="14"/>
      <name val="Meiryo UI"/>
      <family val="3"/>
      <charset val="128"/>
    </font>
    <font>
      <sz val="11"/>
      <color theme="1"/>
      <name val="ＭＳ Ｐ明朝"/>
      <family val="1"/>
      <charset val="128"/>
    </font>
    <font>
      <sz val="8"/>
      <color theme="1"/>
      <name val="ＭＳ Ｐ明朝"/>
      <family val="1"/>
      <charset val="128"/>
    </font>
    <font>
      <sz val="8"/>
      <color indexed="8"/>
      <name val="Meiryo UI"/>
      <family val="3"/>
      <charset val="128"/>
    </font>
    <font>
      <sz val="9"/>
      <color indexed="8"/>
      <name val="Meiryo UI"/>
      <family val="3"/>
      <charset val="128"/>
    </font>
  </fonts>
  <fills count="9">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00B0F0"/>
        <bgColor indexed="64"/>
      </patternFill>
    </fill>
  </fills>
  <borders count="42">
    <border>
      <left/>
      <right/>
      <top/>
      <bottom/>
      <diagonal/>
    </border>
    <border>
      <left/>
      <right style="medium">
        <color indexed="64"/>
      </right>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2" fillId="0" borderId="0"/>
    <xf numFmtId="0" fontId="27" fillId="0" borderId="0">
      <alignment vertical="center"/>
    </xf>
  </cellStyleXfs>
  <cellXfs count="359">
    <xf numFmtId="0" fontId="0" fillId="0" borderId="0" xfId="0">
      <alignment vertical="center"/>
    </xf>
    <xf numFmtId="0" fontId="6" fillId="0" borderId="0" xfId="1" applyFont="1" applyFill="1" applyBorder="1" applyAlignment="1">
      <alignment vertical="center"/>
    </xf>
    <xf numFmtId="0" fontId="6" fillId="0" borderId="0" xfId="2" applyFont="1" applyFill="1" applyProtection="1"/>
    <xf numFmtId="0" fontId="6" fillId="0" borderId="0" xfId="1" applyFont="1" applyFill="1" applyBorder="1" applyAlignment="1" applyProtection="1">
      <alignment vertical="center"/>
    </xf>
    <xf numFmtId="177" fontId="6" fillId="0" borderId="0" xfId="1" applyNumberFormat="1" applyFont="1" applyFill="1" applyBorder="1" applyAlignment="1">
      <alignment horizontal="left" vertical="center"/>
    </xf>
    <xf numFmtId="178" fontId="9" fillId="0" borderId="0" xfId="1" applyNumberFormat="1" applyFont="1" applyFill="1" applyBorder="1" applyAlignment="1" applyProtection="1">
      <alignment horizontal="center" vertical="center"/>
    </xf>
    <xf numFmtId="178" fontId="9" fillId="0" borderId="0" xfId="1" applyNumberFormat="1" applyFont="1" applyFill="1" applyBorder="1" applyAlignment="1">
      <alignment horizontal="center" vertical="center"/>
    </xf>
    <xf numFmtId="0" fontId="6" fillId="0" borderId="0" xfId="2" applyFont="1" applyFill="1"/>
    <xf numFmtId="0" fontId="6" fillId="0" borderId="0" xfId="2" applyFont="1" applyFill="1" applyBorder="1" applyAlignment="1"/>
    <xf numFmtId="0" fontId="10" fillId="0" borderId="9" xfId="0" applyNumberFormat="1" applyFont="1" applyFill="1" applyBorder="1" applyProtection="1">
      <alignment vertical="center"/>
    </xf>
    <xf numFmtId="178" fontId="9" fillId="0" borderId="10" xfId="1" applyNumberFormat="1" applyFont="1" applyFill="1" applyBorder="1" applyAlignment="1">
      <alignment horizontal="center" vertical="center"/>
    </xf>
    <xf numFmtId="0" fontId="6" fillId="0" borderId="10" xfId="2" applyFont="1" applyFill="1" applyBorder="1"/>
    <xf numFmtId="0" fontId="6" fillId="0" borderId="11" xfId="2" applyFont="1" applyFill="1" applyBorder="1"/>
    <xf numFmtId="0" fontId="6" fillId="0" borderId="13" xfId="1" applyFont="1" applyFill="1" applyBorder="1" applyAlignment="1"/>
    <xf numFmtId="0" fontId="6" fillId="0" borderId="14" xfId="1" applyFont="1" applyFill="1" applyBorder="1" applyAlignment="1">
      <alignment vertical="top"/>
    </xf>
    <xf numFmtId="0" fontId="6" fillId="0" borderId="0" xfId="1" quotePrefix="1" applyFont="1" applyFill="1" applyBorder="1" applyAlignment="1">
      <alignment vertical="center"/>
    </xf>
    <xf numFmtId="0" fontId="12" fillId="0" borderId="13" xfId="0" applyFont="1" applyBorder="1" applyAlignment="1">
      <alignment vertical="center"/>
    </xf>
    <xf numFmtId="0" fontId="6" fillId="0" borderId="14" xfId="1" applyFont="1" applyFill="1" applyBorder="1" applyAlignment="1">
      <alignment vertical="center"/>
    </xf>
    <xf numFmtId="9" fontId="6" fillId="0" borderId="12" xfId="1" applyNumberFormat="1" applyFont="1" applyFill="1" applyBorder="1" applyAlignment="1">
      <alignment horizontal="left" shrinkToFit="1"/>
    </xf>
    <xf numFmtId="9" fontId="6" fillId="0" borderId="8" xfId="1" applyNumberFormat="1" applyFont="1" applyFill="1" applyBorder="1" applyAlignment="1">
      <alignment horizontal="left" shrinkToFit="1"/>
    </xf>
    <xf numFmtId="0" fontId="6" fillId="0" borderId="15" xfId="1" applyFont="1" applyFill="1" applyBorder="1" applyAlignment="1">
      <alignment vertical="center"/>
    </xf>
    <xf numFmtId="0" fontId="6" fillId="0" borderId="16" xfId="1" applyFont="1" applyFill="1" applyBorder="1" applyAlignment="1">
      <alignment vertical="center"/>
    </xf>
    <xf numFmtId="0" fontId="6" fillId="0" borderId="0" xfId="1" applyFont="1" applyFill="1" applyBorder="1" applyAlignment="1"/>
    <xf numFmtId="0" fontId="12" fillId="0" borderId="0" xfId="0" applyFont="1">
      <alignment vertical="center"/>
    </xf>
    <xf numFmtId="0" fontId="6" fillId="0" borderId="0" xfId="1" applyFont="1" applyFill="1" applyBorder="1" applyAlignment="1">
      <alignment horizontal="right" vertical="center"/>
    </xf>
    <xf numFmtId="0" fontId="6" fillId="0" borderId="0" xfId="1" applyFont="1" applyFill="1" applyBorder="1" applyAlignment="1">
      <alignment horizontal="center" vertical="center"/>
    </xf>
    <xf numFmtId="0" fontId="11" fillId="0" borderId="25" xfId="1" applyFont="1" applyFill="1" applyBorder="1" applyAlignment="1">
      <alignment vertical="center"/>
    </xf>
    <xf numFmtId="0" fontId="11" fillId="0" borderId="28" xfId="1" applyFont="1" applyFill="1" applyBorder="1" applyAlignment="1">
      <alignment vertical="center"/>
    </xf>
    <xf numFmtId="0" fontId="6" fillId="0" borderId="0" xfId="1" applyFont="1" applyFill="1" applyBorder="1" applyAlignment="1">
      <alignment vertical="top"/>
    </xf>
    <xf numFmtId="0" fontId="11" fillId="2" borderId="25" xfId="1" applyFont="1" applyFill="1" applyBorder="1" applyAlignment="1">
      <alignment vertical="center"/>
    </xf>
    <xf numFmtId="0" fontId="11" fillId="2" borderId="28" xfId="1" applyFont="1" applyFill="1" applyBorder="1" applyAlignment="1">
      <alignment vertical="center"/>
    </xf>
    <xf numFmtId="0" fontId="11" fillId="0" borderId="22" xfId="1" applyFont="1" applyFill="1" applyBorder="1" applyAlignment="1">
      <alignment vertical="center"/>
    </xf>
    <xf numFmtId="0" fontId="13" fillId="0" borderId="0" xfId="1" applyFont="1" applyFill="1" applyBorder="1" applyAlignment="1">
      <alignment vertical="top"/>
    </xf>
    <xf numFmtId="0" fontId="14" fillId="0" borderId="0" xfId="0" applyFont="1" applyFill="1" applyAlignment="1" applyProtection="1">
      <alignment horizontal="right" vertical="center"/>
    </xf>
    <xf numFmtId="0" fontId="13" fillId="0" borderId="0" xfId="2" applyFont="1" applyFill="1" applyBorder="1" applyAlignment="1" applyProtection="1">
      <alignment horizontal="center" vertical="center"/>
    </xf>
    <xf numFmtId="0" fontId="8" fillId="0" borderId="0" xfId="2" applyFont="1" applyFill="1" applyAlignment="1">
      <alignment vertical="center"/>
    </xf>
    <xf numFmtId="0" fontId="13" fillId="0" borderId="0" xfId="0" applyFont="1" applyFill="1" applyAlignment="1" applyProtection="1">
      <alignment vertical="center"/>
    </xf>
    <xf numFmtId="0" fontId="6" fillId="0" borderId="29" xfId="1" applyFont="1" applyFill="1" applyBorder="1" applyAlignment="1">
      <alignment vertical="center"/>
    </xf>
    <xf numFmtId="0" fontId="6" fillId="0" borderId="13" xfId="1" applyFont="1" applyFill="1" applyBorder="1" applyAlignment="1">
      <alignment vertical="center"/>
    </xf>
    <xf numFmtId="0" fontId="6" fillId="0" borderId="30" xfId="1" applyFont="1" applyFill="1" applyBorder="1" applyAlignment="1">
      <alignment vertical="center"/>
    </xf>
    <xf numFmtId="0" fontId="6" fillId="0" borderId="35" xfId="1" applyFont="1" applyFill="1" applyBorder="1" applyAlignment="1">
      <alignment vertical="center"/>
    </xf>
    <xf numFmtId="0" fontId="6" fillId="0" borderId="36" xfId="1" applyFont="1" applyFill="1" applyBorder="1" applyAlignment="1">
      <alignment vertical="center"/>
    </xf>
    <xf numFmtId="0" fontId="6" fillId="0" borderId="31" xfId="1" applyFont="1" applyFill="1" applyBorder="1" applyAlignment="1">
      <alignment vertical="center"/>
    </xf>
    <xf numFmtId="0" fontId="6" fillId="0" borderId="8" xfId="1" applyFont="1" applyFill="1" applyBorder="1" applyAlignment="1">
      <alignment vertical="center"/>
    </xf>
    <xf numFmtId="0" fontId="6" fillId="0" borderId="32" xfId="1" applyFont="1" applyFill="1" applyBorder="1" applyAlignment="1">
      <alignment vertical="center"/>
    </xf>
    <xf numFmtId="0" fontId="13" fillId="0" borderId="8" xfId="2" applyFont="1" applyFill="1" applyBorder="1" applyAlignment="1" applyProtection="1">
      <alignment horizontal="center" vertical="center"/>
    </xf>
    <xf numFmtId="0" fontId="8" fillId="0" borderId="8" xfId="2" applyFont="1" applyFill="1" applyBorder="1" applyAlignment="1">
      <alignment vertical="center"/>
    </xf>
    <xf numFmtId="0" fontId="8" fillId="0" borderId="32" xfId="2" applyFont="1" applyFill="1" applyBorder="1" applyAlignment="1">
      <alignment vertical="center"/>
    </xf>
    <xf numFmtId="0" fontId="13" fillId="0" borderId="0" xfId="0" applyFont="1" applyFill="1" applyProtection="1">
      <alignment vertical="center"/>
    </xf>
    <xf numFmtId="49" fontId="3" fillId="0" borderId="0" xfId="1" applyNumberFormat="1" applyFont="1" applyFill="1" applyBorder="1" applyAlignment="1">
      <alignment vertical="center"/>
    </xf>
    <xf numFmtId="0" fontId="0" fillId="0" borderId="0" xfId="0" applyProtection="1">
      <alignment vertical="center"/>
    </xf>
    <xf numFmtId="49" fontId="16" fillId="0" borderId="0" xfId="1" applyNumberFormat="1" applyFont="1" applyFill="1" applyBorder="1" applyAlignment="1">
      <alignment vertical="center"/>
    </xf>
    <xf numFmtId="0" fontId="17" fillId="0" borderId="0" xfId="2" applyFont="1" applyFill="1"/>
    <xf numFmtId="0" fontId="17" fillId="0" borderId="0" xfId="1" applyFont="1" applyFill="1" applyBorder="1" applyAlignment="1">
      <alignment vertical="center"/>
    </xf>
    <xf numFmtId="0" fontId="18" fillId="0" borderId="0" xfId="1" applyFont="1" applyFill="1" applyBorder="1" applyAlignment="1">
      <alignment vertical="center"/>
    </xf>
    <xf numFmtId="1" fontId="17" fillId="0" borderId="0" xfId="1" applyNumberFormat="1" applyFont="1" applyFill="1" applyBorder="1" applyAlignment="1">
      <alignment horizontal="center" vertical="center"/>
    </xf>
    <xf numFmtId="176" fontId="17" fillId="0" borderId="0" xfId="1" applyNumberFormat="1" applyFont="1" applyFill="1" applyBorder="1" applyAlignment="1">
      <alignment horizontal="center" vertical="center"/>
    </xf>
    <xf numFmtId="176"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vertical="center"/>
    </xf>
    <xf numFmtId="1" fontId="17" fillId="0" borderId="0" xfId="1" applyNumberFormat="1" applyFont="1" applyFill="1" applyBorder="1" applyAlignment="1" applyProtection="1">
      <alignment horizontal="center" vertical="center"/>
    </xf>
    <xf numFmtId="178" fontId="19" fillId="0" borderId="0" xfId="1" applyNumberFormat="1" applyFont="1" applyFill="1" applyBorder="1" applyAlignment="1">
      <alignment horizontal="center" vertical="center"/>
    </xf>
    <xf numFmtId="178" fontId="19" fillId="0" borderId="10" xfId="1" applyNumberFormat="1" applyFont="1" applyFill="1" applyBorder="1" applyAlignment="1">
      <alignment horizontal="center" vertical="center"/>
    </xf>
    <xf numFmtId="0" fontId="17" fillId="0" borderId="10" xfId="2" applyFont="1" applyFill="1" applyBorder="1"/>
    <xf numFmtId="0" fontId="17" fillId="0" borderId="11" xfId="2" applyFont="1" applyFill="1" applyBorder="1"/>
    <xf numFmtId="0" fontId="17" fillId="0" borderId="22" xfId="1" applyFont="1" applyFill="1" applyBorder="1" applyAlignment="1">
      <alignment vertical="center"/>
    </xf>
    <xf numFmtId="0" fontId="17" fillId="0" borderId="0" xfId="2" applyFont="1" applyFill="1" applyAlignment="1">
      <alignment vertical="center"/>
    </xf>
    <xf numFmtId="0" fontId="17" fillId="0" borderId="30" xfId="1" applyFont="1" applyFill="1" applyBorder="1" applyAlignment="1">
      <alignment vertical="center"/>
    </xf>
    <xf numFmtId="0" fontId="17" fillId="7" borderId="22" xfId="1" applyFont="1" applyFill="1" applyBorder="1" applyAlignment="1">
      <alignment vertical="center"/>
    </xf>
    <xf numFmtId="0" fontId="17" fillId="0" borderId="0" xfId="1" quotePrefix="1" applyFont="1" applyFill="1" applyBorder="1" applyAlignment="1">
      <alignment vertical="center"/>
    </xf>
    <xf numFmtId="0" fontId="17" fillId="0" borderId="15" xfId="1" applyFont="1" applyFill="1" applyBorder="1" applyAlignment="1">
      <alignment vertical="center"/>
    </xf>
    <xf numFmtId="0" fontId="17" fillId="0" borderId="16" xfId="1" applyFont="1" applyFill="1" applyBorder="1" applyAlignment="1">
      <alignment vertical="center"/>
    </xf>
    <xf numFmtId="0" fontId="17" fillId="0" borderId="12" xfId="1" applyFont="1" applyFill="1" applyBorder="1" applyAlignment="1">
      <alignment vertical="center"/>
    </xf>
    <xf numFmtId="9" fontId="17" fillId="0" borderId="0" xfId="1" applyNumberFormat="1" applyFont="1" applyFill="1" applyBorder="1" applyAlignment="1">
      <alignment horizontal="left" vertical="center" shrinkToFit="1"/>
    </xf>
    <xf numFmtId="0" fontId="17" fillId="0" borderId="0" xfId="1" applyFont="1" applyFill="1" applyBorder="1" applyAlignment="1"/>
    <xf numFmtId="0" fontId="20" fillId="0" borderId="0" xfId="1" applyFont="1" applyFill="1" applyBorder="1" applyAlignment="1">
      <alignment horizontal="right" vertical="center" shrinkToFit="1"/>
    </xf>
    <xf numFmtId="0" fontId="17" fillId="0" borderId="0" xfId="1" applyFont="1" applyFill="1" applyBorder="1" applyAlignment="1">
      <alignment horizontal="right" vertical="center"/>
    </xf>
    <xf numFmtId="0" fontId="17" fillId="0" borderId="0" xfId="1" applyFont="1" applyFill="1" applyBorder="1" applyAlignment="1">
      <alignment horizontal="center" vertical="center"/>
    </xf>
    <xf numFmtId="0" fontId="21" fillId="0" borderId="25" xfId="1" applyFont="1" applyFill="1" applyBorder="1" applyAlignment="1">
      <alignment vertical="center"/>
    </xf>
    <xf numFmtId="0" fontId="21" fillId="0" borderId="28" xfId="1" applyFont="1" applyFill="1" applyBorder="1" applyAlignment="1">
      <alignment vertical="center"/>
    </xf>
    <xf numFmtId="0" fontId="17" fillId="0" borderId="0" xfId="1" applyFont="1" applyFill="1" applyBorder="1" applyAlignment="1">
      <alignment vertical="top"/>
    </xf>
    <xf numFmtId="0" fontId="21" fillId="2" borderId="25" xfId="1" applyFont="1" applyFill="1" applyBorder="1" applyAlignment="1">
      <alignment vertical="center"/>
    </xf>
    <xf numFmtId="0" fontId="21" fillId="2" borderId="28" xfId="1" applyFont="1" applyFill="1" applyBorder="1" applyAlignment="1">
      <alignment vertical="center"/>
    </xf>
    <xf numFmtId="0" fontId="21" fillId="0" borderId="22" xfId="1" applyFont="1" applyFill="1" applyBorder="1" applyAlignment="1">
      <alignment vertical="center"/>
    </xf>
    <xf numFmtId="0" fontId="23" fillId="0" borderId="0" xfId="2" applyFont="1" applyFill="1" applyProtection="1"/>
    <xf numFmtId="0" fontId="6" fillId="0" borderId="12" xfId="1" applyFont="1" applyFill="1" applyBorder="1" applyAlignment="1"/>
    <xf numFmtId="0" fontId="6" fillId="0" borderId="8" xfId="1" applyFont="1" applyFill="1" applyBorder="1" applyAlignment="1"/>
    <xf numFmtId="0" fontId="8" fillId="0" borderId="0" xfId="1" applyFont="1" applyFill="1" applyBorder="1" applyAlignment="1" applyProtection="1">
      <alignment horizontal="left" vertical="center" shrinkToFit="1"/>
    </xf>
    <xf numFmtId="0" fontId="6" fillId="0" borderId="0" xfId="1" applyFont="1" applyFill="1" applyBorder="1" applyAlignment="1" applyProtection="1">
      <alignment vertical="center" wrapText="1"/>
      <protection locked="0"/>
    </xf>
    <xf numFmtId="1" fontId="6" fillId="0" borderId="0"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0" fontId="8" fillId="0" borderId="0" xfId="1" applyFont="1" applyFill="1" applyBorder="1" applyAlignment="1">
      <alignment horizontal="right" vertical="center"/>
    </xf>
    <xf numFmtId="178" fontId="19" fillId="0" borderId="0" xfId="1" applyNumberFormat="1" applyFont="1" applyFill="1" applyBorder="1" applyAlignment="1" applyProtection="1">
      <alignment vertical="center" shrinkToFit="1"/>
      <protection locked="0"/>
    </xf>
    <xf numFmtId="0" fontId="8" fillId="0" borderId="0" xfId="1" applyFont="1" applyFill="1" applyBorder="1" applyAlignment="1" applyProtection="1">
      <alignment vertical="center" shrinkToFit="1"/>
    </xf>
    <xf numFmtId="0" fontId="12" fillId="0" borderId="8" xfId="0" applyFont="1" applyBorder="1">
      <alignment vertical="center"/>
    </xf>
    <xf numFmtId="0" fontId="12" fillId="0" borderId="0" xfId="0" applyFont="1" applyBorder="1">
      <alignment vertical="center"/>
    </xf>
    <xf numFmtId="0" fontId="12" fillId="0" borderId="12" xfId="0" applyFont="1" applyBorder="1">
      <alignment vertical="center"/>
    </xf>
    <xf numFmtId="0" fontId="12" fillId="0" borderId="0" xfId="0" applyFont="1" applyBorder="1" applyAlignment="1">
      <alignment vertical="center"/>
    </xf>
    <xf numFmtId="0" fontId="28" fillId="0" borderId="0" xfId="3" applyFont="1" applyBorder="1" applyAlignment="1">
      <alignment horizontal="left" vertical="top"/>
    </xf>
    <xf numFmtId="182" fontId="6" fillId="0" borderId="0" xfId="1" applyNumberFormat="1" applyFont="1" applyFill="1" applyBorder="1" applyAlignment="1" applyProtection="1">
      <alignment horizontal="left" vertical="center" shrinkToFit="1"/>
      <protection locked="0"/>
    </xf>
    <xf numFmtId="0" fontId="6" fillId="0" borderId="0" xfId="1" applyFont="1" applyFill="1" applyBorder="1" applyAlignment="1">
      <alignment horizontal="left" vertical="center"/>
    </xf>
    <xf numFmtId="0" fontId="29" fillId="0" borderId="0" xfId="3" applyFont="1" applyBorder="1" applyAlignment="1">
      <alignment vertical="center"/>
    </xf>
    <xf numFmtId="0" fontId="6" fillId="0" borderId="36" xfId="1" applyFont="1" applyFill="1" applyBorder="1" applyAlignment="1">
      <alignment horizontal="left" vertical="center"/>
    </xf>
    <xf numFmtId="0" fontId="12" fillId="0" borderId="0" xfId="0" applyFont="1" applyBorder="1" applyAlignment="1">
      <alignment vertical="center" shrinkToFit="1"/>
    </xf>
    <xf numFmtId="0" fontId="10" fillId="0" borderId="0" xfId="1" applyFont="1" applyFill="1" applyBorder="1" applyAlignment="1">
      <alignment horizontal="center" vertical="center" textRotation="255"/>
    </xf>
    <xf numFmtId="0" fontId="8" fillId="0" borderId="0" xfId="2" applyFont="1" applyFill="1" applyBorder="1" applyAlignment="1">
      <alignment vertical="center"/>
    </xf>
    <xf numFmtId="0" fontId="17" fillId="0" borderId="0" xfId="1" applyFont="1" applyFill="1" applyBorder="1" applyAlignment="1">
      <alignment horizontal="right" vertical="center"/>
    </xf>
    <xf numFmtId="0" fontId="17" fillId="0" borderId="0" xfId="1" applyFont="1" applyFill="1" applyBorder="1" applyAlignment="1">
      <alignment horizontal="center" vertical="center"/>
    </xf>
    <xf numFmtId="0" fontId="17" fillId="0" borderId="12" xfId="1" applyFont="1" applyFill="1" applyBorder="1" applyAlignment="1">
      <alignment vertical="center"/>
    </xf>
    <xf numFmtId="0" fontId="17" fillId="0" borderId="22" xfId="1" applyFont="1" applyFill="1" applyBorder="1" applyAlignment="1">
      <alignment vertical="center"/>
    </xf>
    <xf numFmtId="1" fontId="17" fillId="0" borderId="0" xfId="1" applyNumberFormat="1" applyFont="1" applyFill="1" applyBorder="1" applyAlignment="1">
      <alignment horizontal="center" vertical="center"/>
    </xf>
    <xf numFmtId="176" fontId="17" fillId="0" borderId="0" xfId="1" applyNumberFormat="1" applyFont="1" applyFill="1" applyBorder="1" applyAlignment="1">
      <alignment horizontal="center" vertical="center"/>
    </xf>
    <xf numFmtId="0" fontId="28" fillId="0" borderId="0" xfId="3" applyFont="1" applyBorder="1" applyAlignment="1">
      <alignment horizontal="left" vertical="top"/>
    </xf>
    <xf numFmtId="49" fontId="3" fillId="0" borderId="0" xfId="1" applyNumberFormat="1" applyFont="1" applyFill="1" applyBorder="1" applyAlignment="1" applyProtection="1">
      <alignment vertical="center"/>
    </xf>
    <xf numFmtId="0" fontId="30" fillId="0" borderId="0" xfId="0" applyFont="1">
      <alignment vertical="center"/>
    </xf>
    <xf numFmtId="0" fontId="31" fillId="0" borderId="0" xfId="1" applyFont="1" applyFill="1" applyBorder="1" applyAlignment="1" applyProtection="1">
      <alignment vertical="center"/>
    </xf>
    <xf numFmtId="0" fontId="31" fillId="0" borderId="15" xfId="1" applyFont="1" applyFill="1" applyBorder="1" applyAlignment="1">
      <alignment vertical="center"/>
    </xf>
    <xf numFmtId="0" fontId="31" fillId="0" borderId="16" xfId="1" applyFont="1" applyFill="1" applyBorder="1" applyAlignment="1">
      <alignment vertical="center"/>
    </xf>
    <xf numFmtId="0" fontId="32" fillId="0" borderId="25" xfId="1" applyFont="1" applyFill="1" applyBorder="1" applyAlignment="1">
      <alignment vertical="center"/>
    </xf>
    <xf numFmtId="0" fontId="41" fillId="0" borderId="35" xfId="3" applyFont="1" applyBorder="1" applyAlignment="1">
      <alignment horizontal="left" vertical="top"/>
    </xf>
    <xf numFmtId="0" fontId="42" fillId="0" borderId="0" xfId="3" applyFont="1" applyBorder="1" applyAlignment="1">
      <alignment horizontal="left" vertical="top"/>
    </xf>
    <xf numFmtId="0" fontId="42" fillId="0" borderId="0" xfId="3" applyFont="1" applyBorder="1" applyAlignment="1">
      <alignment horizontal="left" vertical="center"/>
    </xf>
    <xf numFmtId="0" fontId="41" fillId="0" borderId="0" xfId="3" applyFont="1" applyBorder="1" applyAlignment="1">
      <alignment horizontal="left" vertical="top"/>
    </xf>
    <xf numFmtId="0" fontId="41" fillId="0" borderId="0" xfId="3" applyFont="1" applyBorder="1" applyAlignment="1">
      <alignment horizontal="left" vertical="center"/>
    </xf>
    <xf numFmtId="0" fontId="17" fillId="0" borderId="21" xfId="1" applyFont="1" applyFill="1" applyBorder="1" applyAlignment="1" applyProtection="1">
      <alignment horizontal="center" vertical="center"/>
    </xf>
    <xf numFmtId="0" fontId="17" fillId="0" borderId="12"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180" fontId="21" fillId="0" borderId="21" xfId="1" applyNumberFormat="1" applyFont="1" applyFill="1" applyBorder="1" applyAlignment="1">
      <alignment horizontal="right" vertical="center"/>
    </xf>
    <xf numFmtId="180" fontId="21" fillId="0" borderId="12" xfId="1" applyNumberFormat="1" applyFont="1" applyFill="1" applyBorder="1" applyAlignment="1">
      <alignment horizontal="right" vertical="center"/>
    </xf>
    <xf numFmtId="0" fontId="0" fillId="0" borderId="41" xfId="0" applyBorder="1" applyAlignment="1">
      <alignment horizontal="center" vertical="center"/>
    </xf>
    <xf numFmtId="0" fontId="34" fillId="4" borderId="41" xfId="0" applyFont="1" applyFill="1" applyBorder="1" applyAlignment="1" applyProtection="1">
      <alignment horizontal="center" vertical="center"/>
    </xf>
    <xf numFmtId="179" fontId="17" fillId="0" borderId="26" xfId="1" applyNumberFormat="1" applyFont="1" applyFill="1" applyBorder="1" applyAlignment="1">
      <alignment vertical="center"/>
    </xf>
    <xf numFmtId="179" fontId="17" fillId="0" borderId="27" xfId="1" applyNumberFormat="1" applyFont="1" applyFill="1" applyBorder="1" applyAlignment="1">
      <alignment vertical="center"/>
    </xf>
    <xf numFmtId="179" fontId="17" fillId="0" borderId="28" xfId="1" applyNumberFormat="1" applyFont="1" applyFill="1" applyBorder="1" applyAlignment="1">
      <alignment vertical="center"/>
    </xf>
    <xf numFmtId="180" fontId="21" fillId="2" borderId="26" xfId="1" applyNumberFormat="1" applyFont="1" applyFill="1" applyBorder="1" applyAlignment="1">
      <alignment horizontal="right" vertical="center"/>
    </xf>
    <xf numFmtId="180" fontId="21" fillId="2" borderId="27" xfId="1" applyNumberFormat="1" applyFont="1" applyFill="1" applyBorder="1" applyAlignment="1">
      <alignment horizontal="right" vertical="center"/>
    </xf>
    <xf numFmtId="180" fontId="21" fillId="2" borderId="23" xfId="1" applyNumberFormat="1" applyFont="1" applyFill="1" applyBorder="1" applyAlignment="1">
      <alignment horizontal="right" vertical="center"/>
    </xf>
    <xf numFmtId="180" fontId="21" fillId="2" borderId="24" xfId="1" applyNumberFormat="1" applyFont="1" applyFill="1" applyBorder="1" applyAlignment="1">
      <alignment horizontal="right" vertical="center"/>
    </xf>
    <xf numFmtId="0" fontId="17" fillId="0" borderId="41" xfId="1" applyFont="1" applyFill="1" applyBorder="1" applyAlignment="1">
      <alignment horizontal="center" vertical="center"/>
    </xf>
    <xf numFmtId="0" fontId="34" fillId="4" borderId="37" xfId="0" applyFont="1" applyFill="1" applyBorder="1" applyAlignment="1" applyProtection="1">
      <alignment horizontal="center" vertical="center"/>
    </xf>
    <xf numFmtId="180" fontId="21" fillId="0" borderId="26" xfId="1" applyNumberFormat="1" applyFont="1" applyFill="1" applyBorder="1" applyAlignment="1">
      <alignment horizontal="right" vertical="center"/>
    </xf>
    <xf numFmtId="180" fontId="21" fillId="0" borderId="27" xfId="1" applyNumberFormat="1" applyFont="1" applyFill="1" applyBorder="1" applyAlignment="1">
      <alignment horizontal="right" vertical="center"/>
    </xf>
    <xf numFmtId="0" fontId="25" fillId="0" borderId="41" xfId="0" applyFont="1" applyBorder="1" applyAlignment="1">
      <alignment horizontal="center" vertical="center"/>
    </xf>
    <xf numFmtId="179" fontId="17" fillId="0" borderId="23" xfId="1" applyNumberFormat="1" applyFont="1" applyFill="1" applyBorder="1" applyAlignment="1">
      <alignment vertical="center"/>
    </xf>
    <xf numFmtId="179" fontId="17" fillId="0" borderId="24" xfId="1" applyNumberFormat="1" applyFont="1" applyFill="1" applyBorder="1" applyAlignment="1">
      <alignment vertical="center"/>
    </xf>
    <xf numFmtId="179" fontId="17" fillId="0" borderId="25" xfId="1" applyNumberFormat="1" applyFont="1" applyFill="1" applyBorder="1" applyAlignment="1">
      <alignment vertical="center"/>
    </xf>
    <xf numFmtId="0" fontId="0" fillId="0" borderId="21" xfId="0" applyBorder="1" applyAlignment="1">
      <alignment horizontal="center" vertical="center"/>
    </xf>
    <xf numFmtId="0" fontId="33" fillId="4" borderId="21" xfId="2" applyFont="1" applyFill="1" applyBorder="1" applyAlignment="1" applyProtection="1">
      <alignment horizontal="center" vertical="center"/>
    </xf>
    <xf numFmtId="0" fontId="33" fillId="4" borderId="12" xfId="2" applyFont="1" applyFill="1" applyBorder="1" applyAlignment="1" applyProtection="1">
      <alignment horizontal="center" vertical="center"/>
    </xf>
    <xf numFmtId="0" fontId="33" fillId="4" borderId="22" xfId="2" applyFont="1" applyFill="1" applyBorder="1" applyAlignment="1" applyProtection="1">
      <alignment horizontal="center" vertical="center"/>
    </xf>
    <xf numFmtId="180" fontId="21" fillId="0" borderId="23" xfId="1" applyNumberFormat="1" applyFont="1" applyFill="1" applyBorder="1" applyAlignment="1">
      <alignment horizontal="right" vertical="center"/>
    </xf>
    <xf numFmtId="180" fontId="21" fillId="0" borderId="24" xfId="1" applyNumberFormat="1" applyFont="1" applyFill="1" applyBorder="1" applyAlignment="1">
      <alignment horizontal="right" vertical="center"/>
    </xf>
    <xf numFmtId="0" fontId="33" fillId="4" borderId="33" xfId="1" applyFont="1" applyFill="1" applyBorder="1" applyAlignment="1" applyProtection="1">
      <alignment horizontal="center" vertical="center"/>
    </xf>
    <xf numFmtId="179" fontId="17" fillId="0" borderId="26" xfId="1" applyNumberFormat="1" applyFont="1" applyFill="1" applyBorder="1" applyAlignment="1">
      <alignment vertical="center" wrapText="1"/>
    </xf>
    <xf numFmtId="179" fontId="17" fillId="0" borderId="27" xfId="1" applyNumberFormat="1" applyFont="1" applyFill="1" applyBorder="1" applyAlignment="1">
      <alignment vertical="center" wrapText="1"/>
    </xf>
    <xf numFmtId="181" fontId="22" fillId="4" borderId="27" xfId="1" applyNumberFormat="1" applyFont="1" applyFill="1" applyBorder="1" applyAlignment="1" applyProtection="1">
      <alignment horizontal="right" vertical="center" shrinkToFit="1"/>
      <protection locked="0"/>
    </xf>
    <xf numFmtId="181" fontId="22" fillId="4" borderId="28" xfId="1" applyNumberFormat="1" applyFont="1" applyFill="1" applyBorder="1" applyAlignment="1" applyProtection="1">
      <alignment horizontal="right" vertical="center" shrinkToFit="1"/>
      <protection locked="0"/>
    </xf>
    <xf numFmtId="180" fontId="32" fillId="4" borderId="26" xfId="1" applyNumberFormat="1" applyFont="1" applyFill="1" applyBorder="1" applyAlignment="1" applyProtection="1">
      <alignment horizontal="right" vertical="center"/>
      <protection locked="0"/>
    </xf>
    <xf numFmtId="180" fontId="32" fillId="4" borderId="27" xfId="1" applyNumberFormat="1" applyFont="1" applyFill="1" applyBorder="1" applyAlignment="1" applyProtection="1">
      <alignment horizontal="right" vertical="center"/>
      <protection locked="0"/>
    </xf>
    <xf numFmtId="0" fontId="17" fillId="0" borderId="21" xfId="1" applyFont="1" applyFill="1" applyBorder="1" applyAlignment="1">
      <alignment vertical="center"/>
    </xf>
    <xf numFmtId="0" fontId="17" fillId="0" borderId="12" xfId="1" applyFont="1" applyFill="1" applyBorder="1" applyAlignment="1">
      <alignment vertical="center"/>
    </xf>
    <xf numFmtId="0" fontId="17" fillId="0" borderId="22" xfId="1" applyFont="1" applyFill="1" applyBorder="1" applyAlignment="1">
      <alignment vertical="center"/>
    </xf>
    <xf numFmtId="0" fontId="33" fillId="4" borderId="41" xfId="2" applyFont="1" applyFill="1" applyBorder="1" applyAlignment="1" applyProtection="1">
      <alignment horizontal="center" vertical="center"/>
    </xf>
    <xf numFmtId="180" fontId="32" fillId="4" borderId="23" xfId="1" applyNumberFormat="1" applyFont="1" applyFill="1" applyBorder="1" applyAlignment="1" applyProtection="1">
      <alignment horizontal="right" vertical="center"/>
      <protection locked="0"/>
    </xf>
    <xf numFmtId="180" fontId="32" fillId="4" borderId="24" xfId="1" applyNumberFormat="1" applyFont="1" applyFill="1" applyBorder="1" applyAlignment="1" applyProtection="1">
      <alignment horizontal="right" vertical="center"/>
      <protection locked="0"/>
    </xf>
    <xf numFmtId="0" fontId="31" fillId="4" borderId="19" xfId="1" applyFont="1" applyFill="1" applyBorder="1" applyAlignment="1" applyProtection="1">
      <alignment vertical="center"/>
      <protection locked="0"/>
    </xf>
    <xf numFmtId="0" fontId="31" fillId="4" borderId="20" xfId="1" applyFont="1" applyFill="1" applyBorder="1" applyAlignment="1" applyProtection="1">
      <alignment vertical="center"/>
      <protection locked="0"/>
    </xf>
    <xf numFmtId="0" fontId="31" fillId="6" borderId="21" xfId="1" applyFont="1" applyFill="1" applyBorder="1" applyAlignment="1" applyProtection="1">
      <alignment horizontal="left" vertical="center" shrinkToFit="1"/>
      <protection locked="0"/>
    </xf>
    <xf numFmtId="0" fontId="31" fillId="6" borderId="12" xfId="1" applyFont="1" applyFill="1" applyBorder="1" applyAlignment="1" applyProtection="1">
      <alignment horizontal="left" vertical="center" shrinkToFit="1"/>
      <protection locked="0"/>
    </xf>
    <xf numFmtId="0" fontId="31" fillId="6" borderId="22" xfId="1" applyFont="1" applyFill="1" applyBorder="1" applyAlignment="1" applyProtection="1">
      <alignment horizontal="left" vertical="center" shrinkToFit="1"/>
      <protection locked="0"/>
    </xf>
    <xf numFmtId="0" fontId="33" fillId="4" borderId="16" xfId="1" applyFont="1" applyFill="1" applyBorder="1" applyAlignment="1" applyProtection="1">
      <alignment horizontal="center" vertical="top" wrapText="1"/>
      <protection locked="0"/>
    </xf>
    <xf numFmtId="0" fontId="33" fillId="4" borderId="17" xfId="1" applyFont="1" applyFill="1" applyBorder="1" applyAlignment="1" applyProtection="1">
      <alignment horizontal="center" vertical="top" wrapText="1"/>
      <protection locked="0"/>
    </xf>
    <xf numFmtId="9" fontId="31" fillId="6" borderId="12" xfId="1" applyNumberFormat="1" applyFont="1" applyFill="1" applyBorder="1" applyAlignment="1" applyProtection="1">
      <alignment horizontal="center" vertical="center" shrinkToFit="1"/>
      <protection locked="0"/>
    </xf>
    <xf numFmtId="0" fontId="31" fillId="6" borderId="12" xfId="1" applyFont="1" applyFill="1" applyBorder="1" applyAlignment="1" applyProtection="1">
      <alignment horizontal="center" vertical="center" shrinkToFit="1"/>
      <protection locked="0"/>
    </xf>
    <xf numFmtId="9" fontId="31" fillId="2" borderId="12" xfId="1" applyNumberFormat="1" applyFont="1" applyFill="1" applyBorder="1" applyAlignment="1">
      <alignment horizontal="center" vertical="center" shrinkToFit="1"/>
    </xf>
    <xf numFmtId="9" fontId="31" fillId="2" borderId="22" xfId="1" applyNumberFormat="1" applyFont="1" applyFill="1" applyBorder="1" applyAlignment="1">
      <alignment horizontal="center" vertical="center" shrinkToFit="1"/>
    </xf>
    <xf numFmtId="0" fontId="35" fillId="0" borderId="18" xfId="1" applyFont="1" applyFill="1" applyBorder="1" applyAlignment="1">
      <alignment horizontal="right" vertical="center" shrinkToFit="1"/>
    </xf>
    <xf numFmtId="0" fontId="35" fillId="0" borderId="19" xfId="1" applyFont="1" applyFill="1" applyBorder="1" applyAlignment="1">
      <alignment horizontal="right" vertical="center" shrinkToFit="1"/>
    </xf>
    <xf numFmtId="0" fontId="32" fillId="4" borderId="0" xfId="1" applyFont="1" applyFill="1" applyBorder="1" applyAlignment="1">
      <alignment horizontal="center" vertical="center"/>
    </xf>
    <xf numFmtId="0" fontId="32" fillId="4" borderId="1" xfId="1" applyFont="1" applyFill="1" applyBorder="1" applyAlignment="1">
      <alignment horizontal="center" vertical="center"/>
    </xf>
    <xf numFmtId="0" fontId="20" fillId="0" borderId="9" xfId="0" applyNumberFormat="1" applyFont="1" applyFill="1" applyBorder="1" applyAlignment="1" applyProtection="1">
      <alignment horizontal="center" vertical="center"/>
      <protection locked="0"/>
    </xf>
    <xf numFmtId="0" fontId="20" fillId="0" borderId="10" xfId="0" applyNumberFormat="1" applyFont="1" applyFill="1" applyBorder="1" applyAlignment="1" applyProtection="1">
      <alignment horizontal="center" vertical="center"/>
      <protection locked="0"/>
    </xf>
    <xf numFmtId="1" fontId="31" fillId="6" borderId="21" xfId="1" applyNumberFormat="1" applyFont="1" applyFill="1" applyBorder="1" applyAlignment="1" applyProtection="1">
      <alignment horizontal="left" vertical="center" shrinkToFit="1"/>
      <protection locked="0"/>
    </xf>
    <xf numFmtId="1" fontId="31" fillId="6" borderId="12" xfId="1" applyNumberFormat="1" applyFont="1" applyFill="1" applyBorder="1" applyAlignment="1" applyProtection="1">
      <alignment horizontal="left" vertical="center" shrinkToFit="1"/>
      <protection locked="0"/>
    </xf>
    <xf numFmtId="1" fontId="31" fillId="6" borderId="22" xfId="1" applyNumberFormat="1" applyFont="1" applyFill="1" applyBorder="1" applyAlignment="1" applyProtection="1">
      <alignment horizontal="left" vertical="center" shrinkToFit="1"/>
      <protection locked="0"/>
    </xf>
    <xf numFmtId="0" fontId="17" fillId="0" borderId="29" xfId="1" applyFont="1" applyFill="1" applyBorder="1" applyAlignment="1">
      <alignment vertical="center"/>
    </xf>
    <xf numFmtId="0" fontId="17" fillId="0" borderId="13" xfId="1" applyFont="1" applyFill="1" applyBorder="1" applyAlignment="1">
      <alignment vertical="center"/>
    </xf>
    <xf numFmtId="0" fontId="31" fillId="5" borderId="29" xfId="1" applyNumberFormat="1" applyFont="1" applyFill="1" applyBorder="1" applyAlignment="1" applyProtection="1">
      <alignment horizontal="left" vertical="center"/>
      <protection locked="0"/>
    </xf>
    <xf numFmtId="0" fontId="31" fillId="5" borderId="13" xfId="1" applyNumberFormat="1" applyFont="1" applyFill="1" applyBorder="1" applyAlignment="1" applyProtection="1">
      <alignment horizontal="left" vertical="center"/>
      <protection locked="0"/>
    </xf>
    <xf numFmtId="0" fontId="31" fillId="5" borderId="30" xfId="1" applyNumberFormat="1" applyFont="1" applyFill="1" applyBorder="1" applyAlignment="1" applyProtection="1">
      <alignment horizontal="left" vertical="center"/>
      <protection locked="0"/>
    </xf>
    <xf numFmtId="0" fontId="31" fillId="0" borderId="14" xfId="1" applyFont="1" applyFill="1" applyBorder="1" applyAlignment="1">
      <alignment horizontal="right" vertical="center"/>
    </xf>
    <xf numFmtId="0" fontId="31" fillId="0" borderId="0" xfId="1" applyFont="1" applyFill="1" applyBorder="1" applyAlignment="1">
      <alignment horizontal="right" vertical="center"/>
    </xf>
    <xf numFmtId="0" fontId="31" fillId="4" borderId="0" xfId="1" applyFont="1" applyFill="1" applyBorder="1" applyAlignment="1" applyProtection="1">
      <alignment horizontal="center" vertical="center" wrapText="1"/>
      <protection locked="0"/>
    </xf>
    <xf numFmtId="0" fontId="31" fillId="4" borderId="1" xfId="1" applyFont="1" applyFill="1" applyBorder="1" applyAlignment="1" applyProtection="1">
      <alignment horizontal="center" vertical="center" wrapText="1"/>
      <protection locked="0"/>
    </xf>
    <xf numFmtId="0" fontId="17" fillId="0" borderId="21" xfId="1" applyFont="1" applyFill="1" applyBorder="1" applyAlignment="1" applyProtection="1">
      <alignment vertical="center" shrinkToFit="1"/>
    </xf>
    <xf numFmtId="0" fontId="17" fillId="0" borderId="12" xfId="1" applyFont="1" applyFill="1" applyBorder="1" applyAlignment="1" applyProtection="1">
      <alignment vertical="center" shrinkToFit="1"/>
    </xf>
    <xf numFmtId="0" fontId="32" fillId="6" borderId="21" xfId="0" applyFont="1" applyFill="1" applyBorder="1" applyAlignment="1" applyProtection="1">
      <alignment horizontal="left" vertical="center" shrinkToFit="1"/>
      <protection locked="0"/>
    </xf>
    <xf numFmtId="0" fontId="32" fillId="6" borderId="12" xfId="0" applyFont="1" applyFill="1" applyBorder="1" applyAlignment="1" applyProtection="1">
      <alignment horizontal="left" vertical="center" shrinkToFit="1"/>
      <protection locked="0"/>
    </xf>
    <xf numFmtId="0" fontId="32" fillId="6" borderId="22" xfId="0" applyFont="1" applyFill="1" applyBorder="1" applyAlignment="1" applyProtection="1">
      <alignment horizontal="left" vertical="center" shrinkToFit="1"/>
      <protection locked="0"/>
    </xf>
    <xf numFmtId="0" fontId="17" fillId="7" borderId="21" xfId="1" applyFont="1" applyFill="1" applyBorder="1" applyAlignment="1">
      <alignment vertical="center"/>
    </xf>
    <xf numFmtId="0" fontId="17" fillId="7" borderId="12" xfId="1" applyFont="1" applyFill="1" applyBorder="1" applyAlignment="1">
      <alignment vertical="center"/>
    </xf>
    <xf numFmtId="0" fontId="31" fillId="4" borderId="21" xfId="1" applyFont="1" applyFill="1" applyBorder="1" applyAlignment="1" applyProtection="1">
      <alignment vertical="center" shrinkToFit="1"/>
      <protection locked="0"/>
    </xf>
    <xf numFmtId="0" fontId="31" fillId="4" borderId="12" xfId="1" applyFont="1" applyFill="1" applyBorder="1" applyAlignment="1" applyProtection="1">
      <alignment vertical="center" shrinkToFit="1"/>
      <protection locked="0"/>
    </xf>
    <xf numFmtId="0" fontId="31" fillId="4" borderId="22" xfId="1" applyFont="1" applyFill="1" applyBorder="1" applyAlignment="1" applyProtection="1">
      <alignment vertical="center" shrinkToFit="1"/>
      <protection locked="0"/>
    </xf>
    <xf numFmtId="0" fontId="31" fillId="0" borderId="14" xfId="1" applyFont="1" applyFill="1" applyBorder="1" applyAlignment="1">
      <alignment horizontal="center" vertical="center"/>
    </xf>
    <xf numFmtId="0" fontId="31" fillId="0" borderId="0" xfId="1" applyFont="1" applyFill="1" applyBorder="1" applyAlignment="1">
      <alignment horizontal="center" vertical="center"/>
    </xf>
    <xf numFmtId="176" fontId="17" fillId="0" borderId="0" xfId="1" applyNumberFormat="1" applyFont="1" applyFill="1" applyBorder="1" applyAlignment="1">
      <alignment horizontal="center" vertical="center"/>
    </xf>
    <xf numFmtId="0" fontId="18" fillId="0" borderId="0" xfId="1" applyFont="1" applyFill="1" applyBorder="1" applyAlignment="1">
      <alignment horizontal="right" vertical="center"/>
    </xf>
    <xf numFmtId="0" fontId="18" fillId="0" borderId="1" xfId="1" applyFont="1" applyFill="1" applyBorder="1" applyAlignment="1">
      <alignment horizontal="right" vertical="center"/>
    </xf>
    <xf numFmtId="1" fontId="17" fillId="5" borderId="2" xfId="1" applyNumberFormat="1" applyFont="1" applyFill="1" applyBorder="1" applyAlignment="1" applyProtection="1">
      <alignment horizontal="center" vertical="center" shrinkToFit="1"/>
      <protection locked="0"/>
    </xf>
    <xf numFmtId="1" fontId="17" fillId="5" borderId="5" xfId="1" applyNumberFormat="1" applyFont="1" applyFill="1" applyBorder="1" applyAlignment="1" applyProtection="1">
      <alignment horizontal="center" vertical="center" shrinkToFit="1"/>
      <protection locked="0"/>
    </xf>
    <xf numFmtId="1" fontId="17" fillId="5" borderId="3" xfId="1" applyNumberFormat="1" applyFont="1" applyFill="1" applyBorder="1" applyAlignment="1" applyProtection="1">
      <alignment horizontal="center" vertical="center" shrinkToFit="1"/>
      <protection locked="0"/>
    </xf>
    <xf numFmtId="1" fontId="17" fillId="5" borderId="6" xfId="1" applyNumberFormat="1" applyFont="1" applyFill="1" applyBorder="1" applyAlignment="1" applyProtection="1">
      <alignment horizontal="center" vertical="center" shrinkToFit="1"/>
      <protection locked="0"/>
    </xf>
    <xf numFmtId="1" fontId="17" fillId="5" borderId="4" xfId="1" applyNumberFormat="1" applyFont="1" applyFill="1" applyBorder="1" applyAlignment="1" applyProtection="1">
      <alignment horizontal="center" vertical="center" shrinkToFit="1"/>
      <protection locked="0"/>
    </xf>
    <xf numFmtId="1" fontId="17" fillId="5" borderId="7" xfId="1" applyNumberFormat="1" applyFont="1" applyFill="1" applyBorder="1" applyAlignment="1" applyProtection="1">
      <alignment horizontal="center" vertical="center" shrinkToFit="1"/>
      <protection locked="0"/>
    </xf>
    <xf numFmtId="1" fontId="17" fillId="0" borderId="0" xfId="1" applyNumberFormat="1" applyFont="1" applyFill="1" applyBorder="1" applyAlignment="1">
      <alignment horizontal="center" vertical="center"/>
    </xf>
    <xf numFmtId="1" fontId="31" fillId="4" borderId="0" xfId="1" applyNumberFormat="1" applyFont="1" applyFill="1" applyBorder="1" applyAlignment="1" applyProtection="1">
      <alignment horizontal="center" vertical="center"/>
      <protection locked="0"/>
    </xf>
    <xf numFmtId="178" fontId="37" fillId="0" borderId="0" xfId="1" applyNumberFormat="1" applyFont="1" applyFill="1" applyBorder="1" applyAlignment="1" applyProtection="1">
      <alignment horizontal="center" vertical="center" shrinkToFit="1"/>
      <protection locked="0"/>
    </xf>
    <xf numFmtId="0" fontId="36" fillId="8" borderId="38" xfId="0" applyFont="1" applyFill="1" applyBorder="1" applyAlignment="1">
      <alignment horizontal="center" vertical="center"/>
    </xf>
    <xf numFmtId="0" fontId="36" fillId="8" borderId="39" xfId="0" applyFont="1" applyFill="1" applyBorder="1" applyAlignment="1">
      <alignment horizontal="center" vertical="center"/>
    </xf>
    <xf numFmtId="0" fontId="36" fillId="8" borderId="40" xfId="0" applyFont="1" applyFill="1" applyBorder="1" applyAlignment="1">
      <alignment horizontal="center" vertical="center"/>
    </xf>
    <xf numFmtId="0" fontId="19" fillId="4" borderId="16" xfId="1" applyFont="1" applyFill="1" applyBorder="1" applyAlignment="1" applyProtection="1">
      <alignment horizontal="center" vertical="top" wrapText="1"/>
      <protection locked="0"/>
    </xf>
    <xf numFmtId="0" fontId="19" fillId="4" borderId="17" xfId="1" applyFont="1" applyFill="1" applyBorder="1" applyAlignment="1" applyProtection="1">
      <alignment horizontal="center" vertical="top" wrapText="1"/>
      <protection locked="0"/>
    </xf>
    <xf numFmtId="0" fontId="17" fillId="0" borderId="14" xfId="1" applyFont="1" applyFill="1" applyBorder="1" applyAlignment="1">
      <alignment horizontal="right" vertical="center"/>
    </xf>
    <xf numFmtId="0" fontId="17" fillId="0" borderId="0" xfId="1" applyFont="1" applyFill="1" applyBorder="1" applyAlignment="1">
      <alignment horizontal="right" vertical="center"/>
    </xf>
    <xf numFmtId="0" fontId="17" fillId="0" borderId="14" xfId="1" applyFont="1" applyFill="1" applyBorder="1" applyAlignment="1">
      <alignment horizontal="center" vertical="center"/>
    </xf>
    <xf numFmtId="0" fontId="17" fillId="0" borderId="0" xfId="1" applyFont="1" applyFill="1" applyBorder="1" applyAlignment="1">
      <alignment horizontal="center" vertical="center"/>
    </xf>
    <xf numFmtId="0" fontId="21" fillId="4" borderId="0" xfId="1" applyFont="1" applyFill="1" applyBorder="1" applyAlignment="1">
      <alignment horizontal="center" vertical="center"/>
    </xf>
    <xf numFmtId="0" fontId="21" fillId="4" borderId="1" xfId="1" applyFont="1" applyFill="1" applyBorder="1" applyAlignment="1">
      <alignment horizontal="center" vertical="center"/>
    </xf>
    <xf numFmtId="0" fontId="19" fillId="4" borderId="41" xfId="2" applyFont="1" applyFill="1" applyBorder="1" applyAlignment="1" applyProtection="1">
      <alignment horizontal="center" vertical="center"/>
    </xf>
    <xf numFmtId="180" fontId="21" fillId="4" borderId="23" xfId="1" applyNumberFormat="1" applyFont="1" applyFill="1" applyBorder="1" applyAlignment="1" applyProtection="1">
      <alignment horizontal="right" vertical="center"/>
      <protection locked="0"/>
    </xf>
    <xf numFmtId="180" fontId="21" fillId="4" borderId="24" xfId="1" applyNumberFormat="1" applyFont="1" applyFill="1" applyBorder="1" applyAlignment="1" applyProtection="1">
      <alignment horizontal="right" vertical="center"/>
      <protection locked="0"/>
    </xf>
    <xf numFmtId="0" fontId="20" fillId="0" borderId="18" xfId="1" applyFont="1" applyFill="1" applyBorder="1" applyAlignment="1">
      <alignment horizontal="right" vertical="center" shrinkToFit="1"/>
    </xf>
    <xf numFmtId="0" fontId="20" fillId="0" borderId="19" xfId="1" applyFont="1" applyFill="1" applyBorder="1" applyAlignment="1">
      <alignment horizontal="right" vertical="center" shrinkToFit="1"/>
    </xf>
    <xf numFmtId="0" fontId="17" fillId="4" borderId="19" xfId="1" applyFont="1" applyFill="1" applyBorder="1" applyAlignment="1" applyProtection="1">
      <alignment vertical="center"/>
      <protection locked="0"/>
    </xf>
    <xf numFmtId="0" fontId="17" fillId="4" borderId="20" xfId="1" applyFont="1" applyFill="1" applyBorder="1" applyAlignment="1" applyProtection="1">
      <alignment vertical="center"/>
      <protection locked="0"/>
    </xf>
    <xf numFmtId="0" fontId="39" fillId="0" borderId="41" xfId="0" applyFont="1" applyBorder="1" applyAlignment="1">
      <alignment horizontal="center" vertical="center"/>
    </xf>
    <xf numFmtId="0" fontId="24" fillId="4" borderId="41" xfId="0" applyFont="1" applyFill="1" applyBorder="1" applyAlignment="1" applyProtection="1">
      <alignment horizontal="center" vertical="center"/>
    </xf>
    <xf numFmtId="0" fontId="19" fillId="4" borderId="21" xfId="2" applyFont="1" applyFill="1" applyBorder="1" applyAlignment="1" applyProtection="1">
      <alignment horizontal="center" vertical="center"/>
    </xf>
    <xf numFmtId="0" fontId="19" fillId="4" borderId="12" xfId="2" applyFont="1" applyFill="1" applyBorder="1" applyAlignment="1" applyProtection="1">
      <alignment horizontal="center" vertical="center"/>
    </xf>
    <xf numFmtId="0" fontId="19" fillId="4" borderId="22" xfId="2" applyFont="1" applyFill="1" applyBorder="1" applyAlignment="1" applyProtection="1">
      <alignment horizontal="center" vertical="center"/>
    </xf>
    <xf numFmtId="0" fontId="24" fillId="4" borderId="37" xfId="0" applyFont="1" applyFill="1" applyBorder="1" applyAlignment="1" applyProtection="1">
      <alignment horizontal="center" vertical="center"/>
    </xf>
    <xf numFmtId="0" fontId="19" fillId="4" borderId="33" xfId="1" applyFont="1" applyFill="1" applyBorder="1" applyAlignment="1" applyProtection="1">
      <alignment horizontal="center" vertical="center"/>
    </xf>
    <xf numFmtId="0" fontId="39" fillId="0" borderId="21" xfId="0" applyFont="1" applyBorder="1" applyAlignment="1">
      <alignment horizontal="center" vertical="center"/>
    </xf>
    <xf numFmtId="0" fontId="40" fillId="0" borderId="41" xfId="0" applyFont="1" applyBorder="1" applyAlignment="1">
      <alignment horizontal="center" vertical="center"/>
    </xf>
    <xf numFmtId="0" fontId="17" fillId="6" borderId="12" xfId="1" applyFont="1" applyFill="1" applyBorder="1" applyAlignment="1" applyProtection="1">
      <alignment horizontal="left" vertical="center" shrinkToFit="1"/>
      <protection locked="0"/>
    </xf>
    <xf numFmtId="0" fontId="17" fillId="6" borderId="22" xfId="1" applyFont="1" applyFill="1" applyBorder="1" applyAlignment="1" applyProtection="1">
      <alignment horizontal="left" vertical="center" shrinkToFit="1"/>
      <protection locked="0"/>
    </xf>
    <xf numFmtId="9" fontId="17" fillId="6" borderId="12" xfId="1" applyNumberFormat="1" applyFont="1" applyFill="1" applyBorder="1" applyAlignment="1" applyProtection="1">
      <alignment horizontal="center" vertical="center" shrinkToFit="1"/>
      <protection locked="0"/>
    </xf>
    <xf numFmtId="0" fontId="17" fillId="6" borderId="21" xfId="1" applyFont="1" applyFill="1" applyBorder="1" applyAlignment="1" applyProtection="1">
      <alignment horizontal="left" vertical="center" shrinkToFit="1"/>
      <protection locked="0"/>
    </xf>
    <xf numFmtId="0" fontId="17" fillId="6" borderId="12" xfId="1" applyFont="1" applyFill="1" applyBorder="1" applyAlignment="1" applyProtection="1">
      <alignment horizontal="center" vertical="center" shrinkToFit="1"/>
      <protection locked="0"/>
    </xf>
    <xf numFmtId="9" fontId="17" fillId="2" borderId="12" xfId="1" applyNumberFormat="1" applyFont="1" applyFill="1" applyBorder="1" applyAlignment="1">
      <alignment horizontal="center" vertical="center" shrinkToFit="1"/>
    </xf>
    <xf numFmtId="9" fontId="17" fillId="2" borderId="22" xfId="1" applyNumberFormat="1" applyFont="1" applyFill="1" applyBorder="1" applyAlignment="1">
      <alignment horizontal="center" vertical="center" shrinkToFit="1"/>
    </xf>
    <xf numFmtId="0" fontId="15" fillId="3" borderId="38"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40" xfId="0" applyFont="1" applyFill="1" applyBorder="1" applyAlignment="1">
      <alignment horizontal="center" vertical="center"/>
    </xf>
    <xf numFmtId="0" fontId="17" fillId="5" borderId="29" xfId="1" applyNumberFormat="1" applyFont="1" applyFill="1" applyBorder="1" applyAlignment="1" applyProtection="1">
      <alignment horizontal="left" vertical="center"/>
      <protection locked="0"/>
    </xf>
    <xf numFmtId="0" fontId="17" fillId="5" borderId="13" xfId="1" applyNumberFormat="1" applyFont="1" applyFill="1" applyBorder="1" applyAlignment="1" applyProtection="1">
      <alignment horizontal="left" vertical="center"/>
      <protection locked="0"/>
    </xf>
    <xf numFmtId="0" fontId="17" fillId="5" borderId="30" xfId="1" applyNumberFormat="1" applyFont="1" applyFill="1" applyBorder="1" applyAlignment="1" applyProtection="1">
      <alignment horizontal="left" vertical="center"/>
      <protection locked="0"/>
    </xf>
    <xf numFmtId="0" fontId="17" fillId="4" borderId="21" xfId="1" applyFont="1" applyFill="1" applyBorder="1" applyAlignment="1" applyProtection="1">
      <alignment vertical="center" shrinkToFit="1"/>
      <protection locked="0"/>
    </xf>
    <xf numFmtId="0" fontId="17" fillId="4" borderId="12" xfId="1" applyFont="1" applyFill="1" applyBorder="1" applyAlignment="1" applyProtection="1">
      <alignment vertical="center" shrinkToFit="1"/>
      <protection locked="0"/>
    </xf>
    <xf numFmtId="0" fontId="17" fillId="4" borderId="22" xfId="1" applyFont="1" applyFill="1" applyBorder="1" applyAlignment="1" applyProtection="1">
      <alignment vertical="center" shrinkToFit="1"/>
      <protection locked="0"/>
    </xf>
    <xf numFmtId="0" fontId="21" fillId="6" borderId="21" xfId="0" applyFont="1" applyFill="1" applyBorder="1" applyAlignment="1" applyProtection="1">
      <alignment horizontal="center" vertical="center" shrinkToFit="1"/>
      <protection locked="0"/>
    </xf>
    <xf numFmtId="0" fontId="21" fillId="6" borderId="12" xfId="0" applyFont="1" applyFill="1" applyBorder="1" applyAlignment="1" applyProtection="1">
      <alignment horizontal="center" vertical="center" shrinkToFit="1"/>
      <protection locked="0"/>
    </xf>
    <xf numFmtId="0" fontId="21" fillId="6" borderId="22" xfId="0" applyFont="1" applyFill="1" applyBorder="1" applyAlignment="1" applyProtection="1">
      <alignment horizontal="center" vertical="center" shrinkToFit="1"/>
      <protection locked="0"/>
    </xf>
    <xf numFmtId="178" fontId="19" fillId="0" borderId="0" xfId="1" applyNumberFormat="1" applyFont="1" applyFill="1" applyBorder="1" applyAlignment="1" applyProtection="1">
      <alignment horizontal="center" vertical="center" shrinkToFit="1"/>
      <protection locked="0"/>
    </xf>
    <xf numFmtId="1" fontId="17" fillId="6" borderId="21" xfId="1" applyNumberFormat="1" applyFont="1" applyFill="1" applyBorder="1" applyAlignment="1" applyProtection="1">
      <alignment horizontal="center" vertical="center" shrinkToFit="1"/>
      <protection locked="0"/>
    </xf>
    <xf numFmtId="1" fontId="17" fillId="6" borderId="12" xfId="1" applyNumberFormat="1" applyFont="1" applyFill="1" applyBorder="1" applyAlignment="1" applyProtection="1">
      <alignment horizontal="center" vertical="center" shrinkToFit="1"/>
      <protection locked="0"/>
    </xf>
    <xf numFmtId="1" fontId="17" fillId="6" borderId="22" xfId="1" applyNumberFormat="1" applyFont="1" applyFill="1" applyBorder="1" applyAlignment="1" applyProtection="1">
      <alignment horizontal="center" vertical="center" shrinkToFit="1"/>
      <protection locked="0"/>
    </xf>
    <xf numFmtId="180" fontId="21" fillId="4" borderId="26" xfId="1" applyNumberFormat="1" applyFont="1" applyFill="1" applyBorder="1" applyAlignment="1" applyProtection="1">
      <alignment horizontal="right" vertical="center"/>
      <protection locked="0"/>
    </xf>
    <xf numFmtId="180" fontId="21" fillId="4" borderId="27" xfId="1" applyNumberFormat="1" applyFont="1" applyFill="1" applyBorder="1" applyAlignment="1" applyProtection="1">
      <alignment horizontal="right" vertical="center"/>
      <protection locked="0"/>
    </xf>
    <xf numFmtId="1" fontId="17" fillId="4" borderId="0" xfId="1" applyNumberFormat="1" applyFont="1" applyFill="1" applyBorder="1" applyAlignment="1" applyProtection="1">
      <alignment horizontal="center" vertical="center"/>
      <protection locked="0"/>
    </xf>
    <xf numFmtId="0" fontId="17" fillId="4" borderId="0" xfId="1" applyFont="1" applyFill="1" applyBorder="1" applyAlignment="1" applyProtection="1">
      <alignment horizontal="center" vertical="center" wrapText="1"/>
      <protection locked="0"/>
    </xf>
    <xf numFmtId="0" fontId="17" fillId="4" borderId="1" xfId="1" applyFont="1" applyFill="1" applyBorder="1" applyAlignment="1" applyProtection="1">
      <alignment horizontal="center" vertical="center" wrapText="1"/>
      <protection locked="0"/>
    </xf>
    <xf numFmtId="0" fontId="28" fillId="0" borderId="0" xfId="3" applyFont="1" applyBorder="1" applyAlignment="1">
      <alignment horizontal="left" vertical="top"/>
    </xf>
    <xf numFmtId="0" fontId="41" fillId="0" borderId="35" xfId="3" applyFont="1" applyBorder="1" applyAlignment="1">
      <alignment horizontal="left" vertical="top"/>
    </xf>
    <xf numFmtId="0" fontId="41" fillId="0" borderId="0" xfId="3" applyFont="1" applyBorder="1" applyAlignment="1">
      <alignment horizontal="left" vertical="top"/>
    </xf>
    <xf numFmtId="0" fontId="41" fillId="0" borderId="36" xfId="3" applyFont="1" applyBorder="1" applyAlignment="1">
      <alignment horizontal="left" vertical="top"/>
    </xf>
    <xf numFmtId="0" fontId="26" fillId="0" borderId="0" xfId="0" applyFont="1" applyBorder="1" applyAlignment="1">
      <alignment horizontal="left" vertical="top"/>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29" xfId="0" applyFont="1" applyBorder="1" applyAlignment="1">
      <alignment horizontal="center" vertical="center"/>
    </xf>
    <xf numFmtId="0" fontId="12" fillId="0" borderId="13" xfId="0" applyFont="1" applyBorder="1" applyAlignment="1">
      <alignment horizontal="center" vertical="center"/>
    </xf>
    <xf numFmtId="0" fontId="12" fillId="0" borderId="30" xfId="0" applyFont="1" applyBorder="1" applyAlignment="1">
      <alignment horizontal="center" vertical="center"/>
    </xf>
    <xf numFmtId="0" fontId="6" fillId="0" borderId="12" xfId="1" applyFont="1" applyFill="1" applyBorder="1" applyAlignment="1"/>
    <xf numFmtId="9" fontId="6" fillId="0" borderId="12" xfId="1" applyNumberFormat="1" applyFont="1" applyFill="1" applyBorder="1" applyAlignment="1">
      <alignment horizontal="center" shrinkToFit="1"/>
    </xf>
    <xf numFmtId="0" fontId="6" fillId="0" borderId="8" xfId="1" applyFont="1" applyFill="1" applyBorder="1" applyAlignment="1"/>
    <xf numFmtId="9" fontId="6" fillId="0" borderId="8" xfId="1" applyNumberFormat="1" applyFont="1" applyFill="1" applyBorder="1" applyAlignment="1">
      <alignment horizontal="center" shrinkToFit="1"/>
    </xf>
    <xf numFmtId="1" fontId="6" fillId="0" borderId="8" xfId="1" applyNumberFormat="1" applyFont="1" applyFill="1" applyBorder="1" applyAlignment="1">
      <alignment horizontal="center" shrinkToFit="1"/>
    </xf>
    <xf numFmtId="179" fontId="6" fillId="0" borderId="23" xfId="1" applyNumberFormat="1" applyFont="1" applyFill="1" applyBorder="1" applyAlignment="1">
      <alignment vertical="center"/>
    </xf>
    <xf numFmtId="179" fontId="6" fillId="0" borderId="24" xfId="1" applyNumberFormat="1" applyFont="1" applyFill="1" applyBorder="1" applyAlignment="1">
      <alignment vertical="center"/>
    </xf>
    <xf numFmtId="179" fontId="6" fillId="0" borderId="25" xfId="1" applyNumberFormat="1" applyFont="1" applyFill="1" applyBorder="1" applyAlignment="1">
      <alignment vertical="center"/>
    </xf>
    <xf numFmtId="0" fontId="6" fillId="0" borderId="12" xfId="1" applyFont="1" applyFill="1" applyBorder="1" applyAlignment="1">
      <alignment horizontal="center" vertical="center"/>
    </xf>
    <xf numFmtId="0" fontId="12" fillId="0" borderId="12" xfId="0" applyFont="1" applyBorder="1" applyAlignment="1">
      <alignment horizontal="center" vertical="center" shrinkToFit="1"/>
    </xf>
    <xf numFmtId="0" fontId="41" fillId="0" borderId="31" xfId="3" applyFont="1" applyBorder="1" applyAlignment="1">
      <alignment horizontal="left" vertical="top"/>
    </xf>
    <xf numFmtId="0" fontId="41" fillId="0" borderId="8" xfId="3" applyFont="1" applyBorder="1" applyAlignment="1">
      <alignment horizontal="left" vertical="top"/>
    </xf>
    <xf numFmtId="0" fontId="41" fillId="0" borderId="32" xfId="3" applyFont="1" applyBorder="1" applyAlignment="1">
      <alignment horizontal="left" vertical="top"/>
    </xf>
    <xf numFmtId="0" fontId="11" fillId="0" borderId="0"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179" fontId="6" fillId="0" borderId="26" xfId="1" applyNumberFormat="1" applyFont="1" applyFill="1" applyBorder="1" applyAlignment="1">
      <alignment vertical="center" wrapText="1"/>
    </xf>
    <xf numFmtId="179" fontId="6" fillId="0" borderId="27" xfId="1" applyNumberFormat="1" applyFont="1" applyFill="1" applyBorder="1" applyAlignment="1">
      <alignment vertical="center" wrapText="1"/>
    </xf>
    <xf numFmtId="0" fontId="6" fillId="0" borderId="8" xfId="1" applyFont="1" applyFill="1" applyBorder="1" applyAlignment="1">
      <alignment horizontal="left" shrinkToFit="1"/>
    </xf>
    <xf numFmtId="0" fontId="6" fillId="0" borderId="12" xfId="1" applyFont="1" applyFill="1" applyBorder="1" applyAlignment="1">
      <alignment horizontal="left" shrinkToFit="1"/>
    </xf>
    <xf numFmtId="179" fontId="6" fillId="0" borderId="26" xfId="1" applyNumberFormat="1" applyFont="1" applyFill="1" applyBorder="1" applyAlignment="1">
      <alignment vertical="center"/>
    </xf>
    <xf numFmtId="179" fontId="6" fillId="0" borderId="27" xfId="1" applyNumberFormat="1" applyFont="1" applyFill="1" applyBorder="1" applyAlignment="1">
      <alignment vertical="center"/>
    </xf>
    <xf numFmtId="179" fontId="6" fillId="0" borderId="28" xfId="1" applyNumberFormat="1" applyFont="1" applyFill="1" applyBorder="1" applyAlignment="1">
      <alignment vertical="center"/>
    </xf>
    <xf numFmtId="180" fontId="11" fillId="0" borderId="26" xfId="1" applyNumberFormat="1" applyFont="1" applyFill="1" applyBorder="1" applyAlignment="1">
      <alignment horizontal="right" vertical="center"/>
    </xf>
    <xf numFmtId="180" fontId="11" fillId="0" borderId="27" xfId="1" applyNumberFormat="1" applyFont="1" applyFill="1" applyBorder="1" applyAlignment="1">
      <alignment horizontal="right" vertical="center"/>
    </xf>
    <xf numFmtId="0" fontId="10" fillId="0" borderId="18" xfId="1" applyFont="1" applyFill="1" applyBorder="1" applyAlignment="1">
      <alignment horizontal="right" vertical="center" shrinkToFit="1"/>
    </xf>
    <xf numFmtId="0" fontId="10" fillId="0" borderId="19" xfId="1" applyFont="1" applyFill="1" applyBorder="1" applyAlignment="1">
      <alignment horizontal="right" vertical="center" shrinkToFit="1"/>
    </xf>
    <xf numFmtId="49" fontId="3" fillId="0" borderId="0" xfId="1" applyNumberFormat="1" applyFont="1" applyFill="1" applyBorder="1" applyAlignment="1" applyProtection="1">
      <alignment horizontal="center" vertical="center"/>
    </xf>
    <xf numFmtId="181" fontId="13" fillId="0" borderId="27" xfId="1" applyNumberFormat="1" applyFont="1" applyFill="1" applyBorder="1" applyAlignment="1">
      <alignment horizontal="right" vertical="center" shrinkToFit="1"/>
    </xf>
    <xf numFmtId="181" fontId="13" fillId="0" borderId="28" xfId="1" applyNumberFormat="1" applyFont="1" applyFill="1" applyBorder="1" applyAlignment="1">
      <alignment horizontal="right" vertical="center" shrinkToFit="1"/>
    </xf>
    <xf numFmtId="180" fontId="11" fillId="2" borderId="23" xfId="1" applyNumberFormat="1" applyFont="1" applyFill="1" applyBorder="1" applyAlignment="1">
      <alignment horizontal="right" vertical="center"/>
    </xf>
    <xf numFmtId="180" fontId="11" fillId="2" borderId="24" xfId="1" applyNumberFormat="1" applyFont="1" applyFill="1" applyBorder="1" applyAlignment="1">
      <alignment horizontal="right" vertical="center"/>
    </xf>
    <xf numFmtId="1" fontId="6" fillId="0" borderId="0"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0" fontId="8" fillId="0" borderId="0" xfId="1" applyFont="1" applyFill="1" applyBorder="1" applyAlignment="1">
      <alignment horizontal="right" vertical="center"/>
    </xf>
    <xf numFmtId="0" fontId="8" fillId="0" borderId="1" xfId="1" applyFont="1" applyFill="1" applyBorder="1" applyAlignment="1">
      <alignment horizontal="right" vertical="center"/>
    </xf>
    <xf numFmtId="180" fontId="11" fillId="2" borderId="26" xfId="1" applyNumberFormat="1" applyFont="1" applyFill="1" applyBorder="1" applyAlignment="1">
      <alignment horizontal="right" vertical="center"/>
    </xf>
    <xf numFmtId="180" fontId="11" fillId="2" borderId="27" xfId="1" applyNumberFormat="1" applyFont="1" applyFill="1" applyBorder="1" applyAlignment="1">
      <alignment horizontal="right" vertical="center"/>
    </xf>
    <xf numFmtId="0" fontId="6" fillId="0" borderId="19" xfId="1" applyFont="1" applyFill="1" applyBorder="1" applyAlignment="1">
      <alignment vertical="center"/>
    </xf>
    <xf numFmtId="0" fontId="6" fillId="0" borderId="20" xfId="1" applyFont="1" applyFill="1" applyBorder="1" applyAlignment="1">
      <alignment vertical="center"/>
    </xf>
    <xf numFmtId="0" fontId="9" fillId="0" borderId="16" xfId="1" applyFont="1" applyFill="1" applyBorder="1" applyAlignment="1" applyProtection="1">
      <alignment horizontal="center" vertical="center" wrapText="1"/>
      <protection locked="0"/>
    </xf>
    <xf numFmtId="0" fontId="9" fillId="0" borderId="17" xfId="1" applyFont="1" applyFill="1" applyBorder="1" applyAlignment="1" applyProtection="1">
      <alignment horizontal="center" vertical="center" wrapText="1"/>
      <protection locked="0"/>
    </xf>
    <xf numFmtId="0" fontId="10" fillId="0" borderId="33" xfId="1" applyFont="1" applyFill="1" applyBorder="1" applyAlignment="1">
      <alignment horizontal="center" vertical="center" textRotation="255"/>
    </xf>
    <xf numFmtId="0" fontId="10" fillId="0" borderId="34" xfId="1" applyFont="1" applyFill="1" applyBorder="1" applyAlignment="1">
      <alignment horizontal="center" vertical="center" textRotation="255"/>
    </xf>
    <xf numFmtId="0" fontId="10" fillId="0" borderId="37" xfId="1" applyFont="1" applyFill="1" applyBorder="1" applyAlignment="1">
      <alignment horizontal="center" vertical="center" textRotation="255"/>
    </xf>
    <xf numFmtId="0" fontId="10" fillId="0" borderId="2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22" xfId="1" applyFont="1" applyFill="1" applyBorder="1" applyAlignment="1">
      <alignment horizontal="center" vertical="center"/>
    </xf>
    <xf numFmtId="0" fontId="6" fillId="0" borderId="21" xfId="1" applyFont="1" applyFill="1" applyBorder="1" applyAlignment="1" applyProtection="1">
      <alignment horizontal="center" vertical="center"/>
    </xf>
    <xf numFmtId="0" fontId="6" fillId="0" borderId="12" xfId="1" applyFont="1" applyFill="1" applyBorder="1" applyAlignment="1" applyProtection="1">
      <alignment horizontal="center" vertical="center"/>
    </xf>
    <xf numFmtId="0" fontId="6" fillId="0" borderId="22" xfId="1" applyFont="1" applyFill="1" applyBorder="1" applyAlignment="1" applyProtection="1">
      <alignment horizontal="center" vertical="center"/>
    </xf>
    <xf numFmtId="180" fontId="11" fillId="0" borderId="21" xfId="1" applyNumberFormat="1" applyFont="1" applyFill="1" applyBorder="1" applyAlignment="1">
      <alignment horizontal="right" vertical="center"/>
    </xf>
    <xf numFmtId="180" fontId="11" fillId="0" borderId="12" xfId="1" applyNumberFormat="1" applyFont="1" applyFill="1" applyBorder="1" applyAlignment="1">
      <alignment horizontal="right" vertical="center"/>
    </xf>
    <xf numFmtId="180" fontId="11" fillId="0" borderId="23" xfId="1" applyNumberFormat="1" applyFont="1" applyFill="1" applyBorder="1" applyAlignment="1">
      <alignment horizontal="right" vertical="center"/>
    </xf>
    <xf numFmtId="180" fontId="11" fillId="0" borderId="24" xfId="1" applyNumberFormat="1" applyFont="1" applyFill="1" applyBorder="1" applyAlignment="1">
      <alignment horizontal="right" vertical="center"/>
    </xf>
    <xf numFmtId="0" fontId="6" fillId="0" borderId="21" xfId="1" applyFont="1" applyFill="1" applyBorder="1" applyAlignment="1">
      <alignment vertical="center"/>
    </xf>
    <xf numFmtId="0" fontId="6" fillId="0" borderId="12" xfId="1" applyFont="1" applyFill="1" applyBorder="1" applyAlignment="1">
      <alignment vertical="center"/>
    </xf>
    <xf numFmtId="0" fontId="6" fillId="0" borderId="22" xfId="1" applyFont="1" applyFill="1" applyBorder="1" applyAlignment="1">
      <alignment vertical="center"/>
    </xf>
    <xf numFmtId="1" fontId="6" fillId="0" borderId="12" xfId="1" applyNumberFormat="1" applyFont="1" applyFill="1" applyBorder="1" applyAlignment="1">
      <alignment horizontal="center" shrinkToFit="1"/>
    </xf>
    <xf numFmtId="0" fontId="6" fillId="0" borderId="0" xfId="1" applyFont="1" applyFill="1" applyBorder="1" applyAlignment="1" applyProtection="1">
      <alignment horizontal="center" wrapText="1"/>
      <protection locked="0"/>
    </xf>
    <xf numFmtId="0" fontId="6" fillId="0" borderId="1" xfId="1" applyFont="1" applyFill="1" applyBorder="1" applyAlignment="1" applyProtection="1">
      <alignment horizontal="center" wrapText="1"/>
      <protection locked="0"/>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6" xfId="1" applyFont="1" applyFill="1" applyBorder="1" applyAlignment="1">
      <alignment horizontal="center" vertical="center"/>
    </xf>
    <xf numFmtId="1" fontId="6" fillId="0" borderId="0" xfId="1" applyNumberFormat="1" applyFont="1" applyFill="1" applyBorder="1" applyAlignment="1" applyProtection="1">
      <alignment horizontal="center" vertical="center"/>
    </xf>
    <xf numFmtId="0" fontId="6" fillId="0" borderId="4" xfId="1" applyFont="1" applyFill="1" applyBorder="1" applyAlignment="1">
      <alignment horizontal="center" vertical="center"/>
    </xf>
    <xf numFmtId="0" fontId="6" fillId="0" borderId="7" xfId="1" applyFont="1" applyFill="1" applyBorder="1" applyAlignment="1">
      <alignment horizontal="center" vertical="center"/>
    </xf>
    <xf numFmtId="0" fontId="8" fillId="0" borderId="0" xfId="1" applyFont="1" applyFill="1" applyBorder="1" applyAlignment="1" applyProtection="1">
      <alignment horizontal="left" vertical="center" shrinkToFit="1"/>
    </xf>
    <xf numFmtId="0" fontId="6" fillId="0" borderId="8" xfId="1" applyNumberFormat="1" applyFont="1" applyFill="1" applyBorder="1" applyAlignment="1">
      <alignment horizontal="left"/>
    </xf>
    <xf numFmtId="0" fontId="6" fillId="0" borderId="12" xfId="1" applyFont="1" applyFill="1" applyBorder="1" applyAlignment="1" applyProtection="1">
      <alignment shrinkToFit="1"/>
    </xf>
    <xf numFmtId="0" fontId="6" fillId="0" borderId="8" xfId="1" applyFont="1" applyFill="1" applyBorder="1" applyAlignment="1">
      <alignment shrinkToFit="1"/>
    </xf>
    <xf numFmtId="0" fontId="6" fillId="0" borderId="8" xfId="1" applyFont="1" applyFill="1" applyBorder="1" applyAlignment="1">
      <alignment horizontal="center" shrinkToFit="1"/>
    </xf>
    <xf numFmtId="0" fontId="9" fillId="0" borderId="16" xfId="1" applyFont="1" applyFill="1" applyBorder="1" applyAlignment="1" applyProtection="1">
      <alignment horizontal="center" vertical="top" wrapText="1"/>
      <protection locked="0"/>
    </xf>
    <xf numFmtId="0" fontId="9" fillId="0" borderId="17" xfId="1" applyFont="1" applyFill="1" applyBorder="1" applyAlignment="1" applyProtection="1">
      <alignment horizontal="center" vertical="top" wrapText="1"/>
      <protection locked="0"/>
    </xf>
    <xf numFmtId="181" fontId="13" fillId="0" borderId="27" xfId="1" applyNumberFormat="1" applyFont="1" applyFill="1" applyBorder="1" applyAlignment="1">
      <alignment horizontal="center" vertical="center" shrinkToFit="1"/>
    </xf>
    <xf numFmtId="181" fontId="13" fillId="0" borderId="28" xfId="1" applyNumberFormat="1" applyFont="1" applyFill="1" applyBorder="1" applyAlignment="1">
      <alignment horizontal="center" vertical="center" shrinkToFit="1"/>
    </xf>
    <xf numFmtId="0" fontId="38" fillId="0" borderId="0" xfId="1" applyFont="1" applyFill="1" applyBorder="1" applyAlignment="1" applyProtection="1">
      <alignment horizontal="center" vertical="center" shrinkToFit="1"/>
    </xf>
  </cellXfs>
  <cellStyles count="4">
    <cellStyle name="標準" xfId="0" builtinId="0"/>
    <cellStyle name="標準 2" xfId="3" xr:uid="{2557AB74-838D-4866-9DB9-9E66A52D591C}"/>
    <cellStyle name="標準 2 2" xfId="2" xr:uid="{C028861D-A5CE-4FA5-877A-C59552884EB1}"/>
    <cellStyle name="標準 3 3" xfId="1" xr:uid="{A6B8303C-C07F-4C27-868F-177E8DE6D2D9}"/>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104775</xdr:colOff>
      <xdr:row>0</xdr:row>
      <xdr:rowOff>114299</xdr:rowOff>
    </xdr:from>
    <xdr:to>
      <xdr:col>18</xdr:col>
      <xdr:colOff>95250</xdr:colOff>
      <xdr:row>4</xdr:row>
      <xdr:rowOff>228600</xdr:rowOff>
    </xdr:to>
    <xdr:sp macro="" textlink="">
      <xdr:nvSpPr>
        <xdr:cNvPr id="2" name="角丸四角形 2">
          <a:extLst>
            <a:ext uri="{FF2B5EF4-FFF2-40B4-BE49-F238E27FC236}">
              <a16:creationId xmlns:a16="http://schemas.microsoft.com/office/drawing/2014/main" id="{B309E75D-DDE9-49BF-B33E-C52FA3781A3A}"/>
            </a:ext>
          </a:extLst>
        </xdr:cNvPr>
        <xdr:cNvSpPr/>
      </xdr:nvSpPr>
      <xdr:spPr>
        <a:xfrm>
          <a:off x="2162175" y="114299"/>
          <a:ext cx="1019175" cy="111442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r>
            <a:rPr kumimoji="1" lang="ja-JP" altLang="en-US" sz="1100">
              <a:latin typeface="HGP創英角ｺﾞｼｯｸUB" pitchFamily="50" charset="-128"/>
              <a:ea typeface="HGP創英角ｺﾞｼｯｸUB" pitchFamily="50" charset="-128"/>
            </a:rPr>
            <a:t>色別入力  セル解説</a:t>
          </a:r>
          <a:endParaRPr kumimoji="1" lang="en-US" altLang="ja-JP" sz="1100">
            <a:latin typeface="HGP創英角ｺﾞｼｯｸUB" pitchFamily="50" charset="-128"/>
            <a:ea typeface="HGP創英角ｺﾞｼｯｸUB" pitchFamily="50" charset="-128"/>
          </a:endParaRPr>
        </a:p>
        <a:p>
          <a:pPr algn="ctr"/>
          <a:endParaRPr kumimoji="1" lang="en-US" altLang="ja-JP" sz="1100"/>
        </a:p>
        <a:p>
          <a:pPr algn="ctr"/>
          <a:endParaRPr kumimoji="1" lang="ja-JP" altLang="en-US" sz="1100"/>
        </a:p>
      </xdr:txBody>
    </xdr:sp>
    <xdr:clientData fPrintsWithSheet="0"/>
  </xdr:twoCellAnchor>
  <xdr:twoCellAnchor>
    <xdr:from>
      <xdr:col>13</xdr:col>
      <xdr:colOff>9525</xdr:colOff>
      <xdr:row>2</xdr:row>
      <xdr:rowOff>9526</xdr:rowOff>
    </xdr:from>
    <xdr:to>
      <xdr:col>18</xdr:col>
      <xdr:colOff>47625</xdr:colOff>
      <xdr:row>2</xdr:row>
      <xdr:rowOff>180976</xdr:rowOff>
    </xdr:to>
    <xdr:sp macro="" textlink="">
      <xdr:nvSpPr>
        <xdr:cNvPr id="3" name="テキスト ボックス 2">
          <a:extLst>
            <a:ext uri="{FF2B5EF4-FFF2-40B4-BE49-F238E27FC236}">
              <a16:creationId xmlns:a16="http://schemas.microsoft.com/office/drawing/2014/main" id="{CAD519D1-8676-4CD4-B711-0A71C9A3B7AE}"/>
            </a:ext>
          </a:extLst>
        </xdr:cNvPr>
        <xdr:cNvSpPr txBox="1"/>
      </xdr:nvSpPr>
      <xdr:spPr>
        <a:xfrm>
          <a:off x="2238375" y="561976"/>
          <a:ext cx="895350" cy="171450"/>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baseline="0"/>
            <a:t>入力</a:t>
          </a:r>
        </a:p>
      </xdr:txBody>
    </xdr:sp>
    <xdr:clientData fPrintsWithSheet="0"/>
  </xdr:twoCellAnchor>
  <xdr:oneCellAnchor>
    <xdr:from>
      <xdr:col>12</xdr:col>
      <xdr:colOff>152400</xdr:colOff>
      <xdr:row>3</xdr:row>
      <xdr:rowOff>0</xdr:rowOff>
    </xdr:from>
    <xdr:ext cx="933449" cy="180975"/>
    <xdr:sp macro="" textlink="">
      <xdr:nvSpPr>
        <xdr:cNvPr id="4" name="テキスト ボックス 3">
          <a:extLst>
            <a:ext uri="{FF2B5EF4-FFF2-40B4-BE49-F238E27FC236}">
              <a16:creationId xmlns:a16="http://schemas.microsoft.com/office/drawing/2014/main" id="{0164BD7F-1F92-456B-846E-712050670297}"/>
            </a:ext>
          </a:extLst>
        </xdr:cNvPr>
        <xdr:cNvSpPr txBox="1"/>
      </xdr:nvSpPr>
      <xdr:spPr>
        <a:xfrm>
          <a:off x="2209800" y="771525"/>
          <a:ext cx="933449" cy="180975"/>
        </a:xfrm>
        <a:prstGeom prst="rect">
          <a:avLst/>
        </a:prstGeom>
        <a:solidFill>
          <a:schemeClr val="accent6">
            <a:lumMod val="40000"/>
            <a:lumOff val="6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800"/>
            <a:t>注文書情報入力</a:t>
          </a:r>
        </a:p>
      </xdr:txBody>
    </xdr:sp>
    <xdr:clientData fPrintsWithSheet="0"/>
  </xdr:oneCellAnchor>
  <xdr:twoCellAnchor>
    <xdr:from>
      <xdr:col>13</xdr:col>
      <xdr:colOff>76200</xdr:colOff>
      <xdr:row>3</xdr:row>
      <xdr:rowOff>219074</xdr:rowOff>
    </xdr:from>
    <xdr:to>
      <xdr:col>17</xdr:col>
      <xdr:colOff>154425</xdr:colOff>
      <xdr:row>4</xdr:row>
      <xdr:rowOff>161925</xdr:rowOff>
    </xdr:to>
    <xdr:sp macro="" textlink="">
      <xdr:nvSpPr>
        <xdr:cNvPr id="5" name="テキスト ボックス 4">
          <a:extLst>
            <a:ext uri="{FF2B5EF4-FFF2-40B4-BE49-F238E27FC236}">
              <a16:creationId xmlns:a16="http://schemas.microsoft.com/office/drawing/2014/main" id="{7FAD6936-139C-4E11-BAD8-B6509124617B}"/>
            </a:ext>
          </a:extLst>
        </xdr:cNvPr>
        <xdr:cNvSpPr txBox="1"/>
      </xdr:nvSpPr>
      <xdr:spPr>
        <a:xfrm>
          <a:off x="2305050" y="990599"/>
          <a:ext cx="764025" cy="171451"/>
        </a:xfrm>
        <a:prstGeom prst="rect">
          <a:avLst/>
        </a:prstGeom>
        <a:solidFill>
          <a:srgbClr val="CCFFF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t>任意入力</a:t>
          </a:r>
        </a:p>
      </xdr:txBody>
    </xdr:sp>
    <xdr:clientData fPrintsWithSheet="0"/>
  </xdr:twoCellAnchor>
  <xdr:twoCellAnchor>
    <xdr:from>
      <xdr:col>61</xdr:col>
      <xdr:colOff>26880</xdr:colOff>
      <xdr:row>7</xdr:row>
      <xdr:rowOff>257175</xdr:rowOff>
    </xdr:from>
    <xdr:to>
      <xdr:col>62</xdr:col>
      <xdr:colOff>133350</xdr:colOff>
      <xdr:row>8</xdr:row>
      <xdr:rowOff>158704</xdr:rowOff>
    </xdr:to>
    <xdr:sp macro="" textlink="">
      <xdr:nvSpPr>
        <xdr:cNvPr id="6" name="円/楕円 4">
          <a:extLst>
            <a:ext uri="{FF2B5EF4-FFF2-40B4-BE49-F238E27FC236}">
              <a16:creationId xmlns:a16="http://schemas.microsoft.com/office/drawing/2014/main" id="{36E603F7-45FF-4C5A-88BB-DBCC597334D1}"/>
            </a:ext>
          </a:extLst>
        </xdr:cNvPr>
        <xdr:cNvSpPr>
          <a:spLocks noChangeAspect="1"/>
        </xdr:cNvSpPr>
      </xdr:nvSpPr>
      <xdr:spPr>
        <a:xfrm>
          <a:off x="10485330" y="2181225"/>
          <a:ext cx="277920" cy="244429"/>
        </a:xfrm>
        <a:prstGeom prst="ellipse">
          <a:avLst/>
        </a:prstGeom>
        <a:noFill/>
        <a:ln w="127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800">
              <a:solidFill>
                <a:schemeClr val="bg1">
                  <a:lumMod val="50000"/>
                  <a:alpha val="40000"/>
                </a:schemeClr>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0</xdr:row>
      <xdr:rowOff>114299</xdr:rowOff>
    </xdr:from>
    <xdr:to>
      <xdr:col>18</xdr:col>
      <xdr:colOff>95250</xdr:colOff>
      <xdr:row>4</xdr:row>
      <xdr:rowOff>228600</xdr:rowOff>
    </xdr:to>
    <xdr:sp macro="" textlink="">
      <xdr:nvSpPr>
        <xdr:cNvPr id="18" name="角丸四角形 2">
          <a:extLst>
            <a:ext uri="{FF2B5EF4-FFF2-40B4-BE49-F238E27FC236}">
              <a16:creationId xmlns:a16="http://schemas.microsoft.com/office/drawing/2014/main" id="{B24570BE-E1BD-4151-B8A3-D8DF835431A8}"/>
            </a:ext>
          </a:extLst>
        </xdr:cNvPr>
        <xdr:cNvSpPr/>
      </xdr:nvSpPr>
      <xdr:spPr>
        <a:xfrm>
          <a:off x="2162175" y="114299"/>
          <a:ext cx="1019175" cy="1114426"/>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t" anchorCtr="0"/>
        <a:lstStyle/>
        <a:p>
          <a:pPr algn="ctr"/>
          <a:r>
            <a:rPr kumimoji="1" lang="ja-JP" altLang="en-US" sz="1100">
              <a:latin typeface="HGP創英角ｺﾞｼｯｸUB" pitchFamily="50" charset="-128"/>
              <a:ea typeface="HGP創英角ｺﾞｼｯｸUB" pitchFamily="50" charset="-128"/>
            </a:rPr>
            <a:t>色別入力  セル解説</a:t>
          </a:r>
          <a:endParaRPr kumimoji="1" lang="en-US" altLang="ja-JP" sz="1100">
            <a:latin typeface="HGP創英角ｺﾞｼｯｸUB" pitchFamily="50" charset="-128"/>
            <a:ea typeface="HGP創英角ｺﾞｼｯｸUB" pitchFamily="50" charset="-128"/>
          </a:endParaRPr>
        </a:p>
        <a:p>
          <a:pPr algn="ctr"/>
          <a:endParaRPr kumimoji="1" lang="en-US" altLang="ja-JP" sz="1100"/>
        </a:p>
        <a:p>
          <a:pPr algn="ctr"/>
          <a:endParaRPr kumimoji="1" lang="ja-JP" altLang="en-US" sz="1100"/>
        </a:p>
      </xdr:txBody>
    </xdr:sp>
    <xdr:clientData fPrintsWithSheet="0"/>
  </xdr:twoCellAnchor>
  <xdr:twoCellAnchor>
    <xdr:from>
      <xdr:col>13</xdr:col>
      <xdr:colOff>9525</xdr:colOff>
      <xdr:row>2</xdr:row>
      <xdr:rowOff>9526</xdr:rowOff>
    </xdr:from>
    <xdr:to>
      <xdr:col>18</xdr:col>
      <xdr:colOff>47625</xdr:colOff>
      <xdr:row>2</xdr:row>
      <xdr:rowOff>180976</xdr:rowOff>
    </xdr:to>
    <xdr:sp macro="" textlink="">
      <xdr:nvSpPr>
        <xdr:cNvPr id="19" name="テキスト ボックス 18">
          <a:extLst>
            <a:ext uri="{FF2B5EF4-FFF2-40B4-BE49-F238E27FC236}">
              <a16:creationId xmlns:a16="http://schemas.microsoft.com/office/drawing/2014/main" id="{06ED6293-6878-45FB-9861-673ECD0E3C0B}"/>
            </a:ext>
          </a:extLst>
        </xdr:cNvPr>
        <xdr:cNvSpPr txBox="1"/>
      </xdr:nvSpPr>
      <xdr:spPr>
        <a:xfrm>
          <a:off x="2238375" y="561976"/>
          <a:ext cx="895350" cy="171450"/>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baseline="0"/>
            <a:t>入力</a:t>
          </a:r>
        </a:p>
      </xdr:txBody>
    </xdr:sp>
    <xdr:clientData fPrintsWithSheet="0"/>
  </xdr:twoCellAnchor>
  <xdr:oneCellAnchor>
    <xdr:from>
      <xdr:col>12</xdr:col>
      <xdr:colOff>152400</xdr:colOff>
      <xdr:row>3</xdr:row>
      <xdr:rowOff>0</xdr:rowOff>
    </xdr:from>
    <xdr:ext cx="933449" cy="180975"/>
    <xdr:sp macro="" textlink="">
      <xdr:nvSpPr>
        <xdr:cNvPr id="20" name="テキスト ボックス 19">
          <a:extLst>
            <a:ext uri="{FF2B5EF4-FFF2-40B4-BE49-F238E27FC236}">
              <a16:creationId xmlns:a16="http://schemas.microsoft.com/office/drawing/2014/main" id="{5A9D8519-57DE-421A-B8C7-64F7A3789610}"/>
            </a:ext>
          </a:extLst>
        </xdr:cNvPr>
        <xdr:cNvSpPr txBox="1"/>
      </xdr:nvSpPr>
      <xdr:spPr>
        <a:xfrm>
          <a:off x="2209800" y="771525"/>
          <a:ext cx="933449" cy="180975"/>
        </a:xfrm>
        <a:prstGeom prst="rect">
          <a:avLst/>
        </a:prstGeom>
        <a:solidFill>
          <a:schemeClr val="accent6">
            <a:lumMod val="40000"/>
            <a:lumOff val="60000"/>
          </a:schemeClr>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800"/>
            <a:t>注文書情報入力</a:t>
          </a:r>
        </a:p>
      </xdr:txBody>
    </xdr:sp>
    <xdr:clientData fPrintsWithSheet="0"/>
  </xdr:oneCellAnchor>
  <xdr:twoCellAnchor>
    <xdr:from>
      <xdr:col>13</xdr:col>
      <xdr:colOff>76200</xdr:colOff>
      <xdr:row>3</xdr:row>
      <xdr:rowOff>219074</xdr:rowOff>
    </xdr:from>
    <xdr:to>
      <xdr:col>17</xdr:col>
      <xdr:colOff>154425</xdr:colOff>
      <xdr:row>4</xdr:row>
      <xdr:rowOff>161925</xdr:rowOff>
    </xdr:to>
    <xdr:sp macro="" textlink="">
      <xdr:nvSpPr>
        <xdr:cNvPr id="21" name="テキスト ボックス 20">
          <a:extLst>
            <a:ext uri="{FF2B5EF4-FFF2-40B4-BE49-F238E27FC236}">
              <a16:creationId xmlns:a16="http://schemas.microsoft.com/office/drawing/2014/main" id="{3B73C11D-D4B2-45FA-806E-7584A1F99612}"/>
            </a:ext>
          </a:extLst>
        </xdr:cNvPr>
        <xdr:cNvSpPr txBox="1"/>
      </xdr:nvSpPr>
      <xdr:spPr>
        <a:xfrm>
          <a:off x="2305050" y="990599"/>
          <a:ext cx="764025" cy="171451"/>
        </a:xfrm>
        <a:prstGeom prst="rect">
          <a:avLst/>
        </a:prstGeom>
        <a:solidFill>
          <a:srgbClr val="CCFFFF"/>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t>任意入力</a:t>
          </a:r>
        </a:p>
      </xdr:txBody>
    </xdr:sp>
    <xdr:clientData fPrintsWithSheet="0"/>
  </xdr:twoCellAnchor>
  <xdr:twoCellAnchor>
    <xdr:from>
      <xdr:col>61</xdr:col>
      <xdr:colOff>26880</xdr:colOff>
      <xdr:row>7</xdr:row>
      <xdr:rowOff>257175</xdr:rowOff>
    </xdr:from>
    <xdr:to>
      <xdr:col>62</xdr:col>
      <xdr:colOff>133350</xdr:colOff>
      <xdr:row>8</xdr:row>
      <xdr:rowOff>158704</xdr:rowOff>
    </xdr:to>
    <xdr:sp macro="" textlink="">
      <xdr:nvSpPr>
        <xdr:cNvPr id="22" name="円/楕円 4">
          <a:extLst>
            <a:ext uri="{FF2B5EF4-FFF2-40B4-BE49-F238E27FC236}">
              <a16:creationId xmlns:a16="http://schemas.microsoft.com/office/drawing/2014/main" id="{4C362AFF-783E-48B8-8395-B01FC10B6796}"/>
            </a:ext>
          </a:extLst>
        </xdr:cNvPr>
        <xdr:cNvSpPr>
          <a:spLocks noChangeAspect="1"/>
        </xdr:cNvSpPr>
      </xdr:nvSpPr>
      <xdr:spPr>
        <a:xfrm>
          <a:off x="10485330" y="2181225"/>
          <a:ext cx="277920" cy="244429"/>
        </a:xfrm>
        <a:prstGeom prst="ellipse">
          <a:avLst/>
        </a:prstGeom>
        <a:noFill/>
        <a:ln w="127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800">
              <a:solidFill>
                <a:schemeClr val="bg1">
                  <a:lumMod val="50000"/>
                  <a:alpha val="40000"/>
                </a:schemeClr>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52</xdr:col>
      <xdr:colOff>153676</xdr:colOff>
      <xdr:row>27</xdr:row>
      <xdr:rowOff>36669</xdr:rowOff>
    </xdr:from>
    <xdr:to>
      <xdr:col>63</xdr:col>
      <xdr:colOff>14849</xdr:colOff>
      <xdr:row>28</xdr:row>
      <xdr:rowOff>189779</xdr:rowOff>
    </xdr:to>
    <xdr:pic>
      <xdr:nvPicPr>
        <xdr:cNvPr id="4" name="図 3">
          <a:extLst>
            <a:ext uri="{FF2B5EF4-FFF2-40B4-BE49-F238E27FC236}">
              <a16:creationId xmlns:a16="http://schemas.microsoft.com/office/drawing/2014/main" id="{74CEE868-EFCC-461C-9BDD-92B88A73BB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1304" y="7423404"/>
          <a:ext cx="1785611" cy="32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173270</xdr:colOff>
      <xdr:row>57</xdr:row>
      <xdr:rowOff>41499</xdr:rowOff>
    </xdr:from>
    <xdr:to>
      <xdr:col>62</xdr:col>
      <xdr:colOff>160694</xdr:colOff>
      <xdr:row>58</xdr:row>
      <xdr:rowOff>109259</xdr:rowOff>
    </xdr:to>
    <xdr:pic>
      <xdr:nvPicPr>
        <xdr:cNvPr id="5" name="図 4">
          <a:extLst>
            <a:ext uri="{FF2B5EF4-FFF2-40B4-BE49-F238E27FC236}">
              <a16:creationId xmlns:a16="http://schemas.microsoft.com/office/drawing/2014/main" id="{29110F16-F0B0-4216-AFC0-9DDAA94FC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60898" y="15466167"/>
          <a:ext cx="1736913" cy="271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77167</xdr:colOff>
      <xdr:row>85</xdr:row>
      <xdr:rowOff>144715</xdr:rowOff>
    </xdr:from>
    <xdr:to>
      <xdr:col>63</xdr:col>
      <xdr:colOff>64591</xdr:colOff>
      <xdr:row>87</xdr:row>
      <xdr:rowOff>37528</xdr:rowOff>
    </xdr:to>
    <xdr:pic>
      <xdr:nvPicPr>
        <xdr:cNvPr id="13" name="図 12">
          <a:extLst>
            <a:ext uri="{FF2B5EF4-FFF2-40B4-BE49-F238E27FC236}">
              <a16:creationId xmlns:a16="http://schemas.microsoft.com/office/drawing/2014/main" id="{FC4A16AB-7BC6-4A8B-B798-FD5872798D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9744" y="23189383"/>
          <a:ext cx="1736913" cy="271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60</xdr:col>
      <xdr:colOff>94577</xdr:colOff>
      <xdr:row>7</xdr:row>
      <xdr:rowOff>293773</xdr:rowOff>
    </xdr:from>
    <xdr:to>
      <xdr:col>62</xdr:col>
      <xdr:colOff>84191</xdr:colOff>
      <xdr:row>8</xdr:row>
      <xdr:rowOff>253526</xdr:rowOff>
    </xdr:to>
    <xdr:sp macro="" textlink="">
      <xdr:nvSpPr>
        <xdr:cNvPr id="12" name="円/楕円 4">
          <a:extLst>
            <a:ext uri="{FF2B5EF4-FFF2-40B4-BE49-F238E27FC236}">
              <a16:creationId xmlns:a16="http://schemas.microsoft.com/office/drawing/2014/main" id="{8855443F-9799-4CB2-92E6-5E7E386CB872}"/>
            </a:ext>
          </a:extLst>
        </xdr:cNvPr>
        <xdr:cNvSpPr>
          <a:spLocks noChangeAspect="1"/>
        </xdr:cNvSpPr>
      </xdr:nvSpPr>
      <xdr:spPr>
        <a:xfrm>
          <a:off x="10581796" y="2490355"/>
          <a:ext cx="339512" cy="309651"/>
        </a:xfrm>
        <a:prstGeom prst="ellipse">
          <a:avLst/>
        </a:prstGeom>
        <a:noFill/>
        <a:ln w="127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800">
              <a:solidFill>
                <a:schemeClr val="bg1">
                  <a:lumMod val="50000"/>
                  <a:alpha val="40000"/>
                </a:schemeClr>
              </a:solidFill>
              <a:latin typeface="ＭＳ 明朝" pitchFamily="17" charset="-128"/>
              <a:ea typeface="ＭＳ 明朝" pitchFamily="17" charset="-128"/>
            </a:rPr>
            <a:t>印</a:t>
          </a:r>
        </a:p>
      </xdr:txBody>
    </xdr:sp>
    <xdr:clientData/>
  </xdr:twoCellAnchor>
  <xdr:twoCellAnchor>
    <xdr:from>
      <xdr:col>60</xdr:col>
      <xdr:colOff>104296</xdr:colOff>
      <xdr:row>37</xdr:row>
      <xdr:rowOff>268310</xdr:rowOff>
    </xdr:from>
    <xdr:to>
      <xdr:col>62</xdr:col>
      <xdr:colOff>93910</xdr:colOff>
      <xdr:row>38</xdr:row>
      <xdr:rowOff>214649</xdr:rowOff>
    </xdr:to>
    <xdr:sp macro="" textlink="">
      <xdr:nvSpPr>
        <xdr:cNvPr id="14" name="円/楕円 4">
          <a:extLst>
            <a:ext uri="{FF2B5EF4-FFF2-40B4-BE49-F238E27FC236}">
              <a16:creationId xmlns:a16="http://schemas.microsoft.com/office/drawing/2014/main" id="{3E9D82A9-A6EF-4F6F-A266-924820A5B360}"/>
            </a:ext>
          </a:extLst>
        </xdr:cNvPr>
        <xdr:cNvSpPr>
          <a:spLocks noChangeAspect="1"/>
        </xdr:cNvSpPr>
      </xdr:nvSpPr>
      <xdr:spPr>
        <a:xfrm>
          <a:off x="10554965" y="10048204"/>
          <a:ext cx="338417" cy="295142"/>
        </a:xfrm>
        <a:prstGeom prst="ellipse">
          <a:avLst/>
        </a:prstGeom>
        <a:noFill/>
        <a:ln w="127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800">
              <a:solidFill>
                <a:schemeClr val="bg1">
                  <a:lumMod val="50000"/>
                  <a:alpha val="40000"/>
                </a:schemeClr>
              </a:solidFill>
              <a:latin typeface="ＭＳ 明朝" pitchFamily="17" charset="-128"/>
              <a:ea typeface="ＭＳ 明朝" pitchFamily="17" charset="-128"/>
            </a:rPr>
            <a:t>印</a:t>
          </a:r>
        </a:p>
      </xdr:txBody>
    </xdr:sp>
    <xdr:clientData/>
  </xdr:twoCellAnchor>
  <xdr:twoCellAnchor>
    <xdr:from>
      <xdr:col>60</xdr:col>
      <xdr:colOff>38588</xdr:colOff>
      <xdr:row>66</xdr:row>
      <xdr:rowOff>293774</xdr:rowOff>
    </xdr:from>
    <xdr:to>
      <xdr:col>62</xdr:col>
      <xdr:colOff>28202</xdr:colOff>
      <xdr:row>67</xdr:row>
      <xdr:rowOff>253527</xdr:rowOff>
    </xdr:to>
    <xdr:sp macro="" textlink="">
      <xdr:nvSpPr>
        <xdr:cNvPr id="15" name="円/楕円 4">
          <a:extLst>
            <a:ext uri="{FF2B5EF4-FFF2-40B4-BE49-F238E27FC236}">
              <a16:creationId xmlns:a16="http://schemas.microsoft.com/office/drawing/2014/main" id="{2369DD91-F77A-419B-93F4-F9B13C5B9AA4}"/>
            </a:ext>
          </a:extLst>
        </xdr:cNvPr>
        <xdr:cNvSpPr>
          <a:spLocks noChangeAspect="1"/>
        </xdr:cNvSpPr>
      </xdr:nvSpPr>
      <xdr:spPr>
        <a:xfrm>
          <a:off x="10525807" y="18313519"/>
          <a:ext cx="339512" cy="309651"/>
        </a:xfrm>
        <a:prstGeom prst="ellipse">
          <a:avLst/>
        </a:prstGeom>
        <a:noFill/>
        <a:ln w="12700">
          <a:solidFill>
            <a:schemeClr val="bg1">
              <a:lumMod val="50000"/>
              <a:alpha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36000" tIns="36000" rIns="36000" bIns="36000" rtlCol="0" anchor="ctr"/>
        <a:lstStyle/>
        <a:p>
          <a:pPr algn="ctr"/>
          <a:r>
            <a:rPr kumimoji="1" lang="ja-JP" altLang="en-US" sz="800">
              <a:solidFill>
                <a:schemeClr val="bg1">
                  <a:lumMod val="50000"/>
                  <a:alpha val="40000"/>
                </a:schemeClr>
              </a:solidFill>
              <a:latin typeface="ＭＳ 明朝" pitchFamily="17" charset="-128"/>
              <a:ea typeface="ＭＳ 明朝" pitchFamily="17" charset="-128"/>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koma/Desktop/&#35531;&#27714;&#26360;&#20363;1&#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ﾌｫｰﾑ"/>
      <sheetName val="請求書"/>
    </sheetNames>
    <sheetDataSet>
      <sheetData sheetId="0">
        <row r="11">
          <cell r="AB11">
            <v>0</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17D9-6E5C-49B0-A435-E040BF502387}">
  <sheetPr>
    <tabColor rgb="FF00B0F0"/>
  </sheetPr>
  <dimension ref="A1:BP26"/>
  <sheetViews>
    <sheetView tabSelected="1" topLeftCell="A10" zoomScaleNormal="100" workbookViewId="0">
      <selection activeCell="AO5" sqref="AO5"/>
    </sheetView>
  </sheetViews>
  <sheetFormatPr defaultRowHeight="18.75" x14ac:dyDescent="0.4"/>
  <cols>
    <col min="1" max="65" width="2.25" customWidth="1"/>
    <col min="72" max="72" width="9" customWidth="1"/>
  </cols>
  <sheetData>
    <row r="1" spans="1:68" ht="25.5" customHeight="1" thickBot="1" x14ac:dyDescent="0.2">
      <c r="B1" s="217" t="s">
        <v>87</v>
      </c>
      <c r="C1" s="218"/>
      <c r="D1" s="218"/>
      <c r="E1" s="218"/>
      <c r="F1" s="218"/>
      <c r="G1" s="218"/>
      <c r="H1" s="218"/>
      <c r="I1" s="218"/>
      <c r="J1" s="218"/>
      <c r="K1" s="219"/>
      <c r="AS1" s="50"/>
      <c r="AT1" s="50"/>
      <c r="AU1" s="50"/>
      <c r="AV1" s="50"/>
      <c r="AW1" s="50"/>
      <c r="AX1" s="50"/>
      <c r="AY1" s="50"/>
      <c r="AZ1" s="50"/>
      <c r="BA1" s="50"/>
      <c r="BN1" s="51"/>
      <c r="BO1" s="52"/>
      <c r="BP1" s="52"/>
    </row>
    <row r="2" spans="1:68" ht="18" customHeight="1" x14ac:dyDescent="0.15">
      <c r="A2" s="53"/>
      <c r="B2" s="54"/>
      <c r="C2" s="53"/>
      <c r="D2" s="53"/>
      <c r="E2" s="53"/>
      <c r="F2" s="53"/>
      <c r="G2" s="53"/>
      <c r="H2" s="53"/>
      <c r="I2" s="53"/>
      <c r="J2" s="53"/>
      <c r="K2" s="53"/>
      <c r="L2" s="53"/>
      <c r="M2" s="53"/>
      <c r="N2" s="53"/>
      <c r="O2" s="53"/>
      <c r="P2" s="53"/>
      <c r="Q2" s="53"/>
      <c r="R2" s="53"/>
      <c r="S2" s="53"/>
      <c r="T2" s="53"/>
      <c r="U2" s="53"/>
      <c r="V2" s="53"/>
      <c r="W2" s="53"/>
      <c r="X2" s="215">
        <v>2019</v>
      </c>
      <c r="Y2" s="215"/>
      <c r="Z2" s="215"/>
      <c r="AA2" s="109" t="s">
        <v>1</v>
      </c>
      <c r="AB2" s="215" t="s">
        <v>71</v>
      </c>
      <c r="AC2" s="215"/>
      <c r="AD2" s="109" t="s">
        <v>2</v>
      </c>
      <c r="AE2" s="215" t="s">
        <v>72</v>
      </c>
      <c r="AF2" s="215"/>
      <c r="AG2" s="109" t="s">
        <v>3</v>
      </c>
      <c r="AH2" s="214" t="s">
        <v>4</v>
      </c>
      <c r="AI2" s="214"/>
      <c r="AJ2" s="110" t="s">
        <v>5</v>
      </c>
      <c r="AK2" s="215" t="s">
        <v>73</v>
      </c>
      <c r="AL2" s="215"/>
      <c r="AM2" s="205" t="s">
        <v>6</v>
      </c>
      <c r="AN2" s="205"/>
      <c r="AO2" s="110" t="s">
        <v>7</v>
      </c>
      <c r="AP2" s="110"/>
      <c r="AQ2" s="110"/>
      <c r="AR2" s="110"/>
      <c r="AS2" s="57"/>
      <c r="AT2" s="58"/>
      <c r="AU2" s="58"/>
      <c r="AV2" s="58"/>
      <c r="AW2" s="58"/>
      <c r="AX2" s="58"/>
      <c r="AY2" s="58"/>
      <c r="AZ2" s="58"/>
      <c r="BA2" s="58"/>
      <c r="BB2" s="53"/>
      <c r="BC2" s="53"/>
      <c r="BD2" s="53"/>
      <c r="BE2" s="53"/>
      <c r="BF2" s="206" t="s">
        <v>8</v>
      </c>
      <c r="BG2" s="206"/>
      <c r="BH2" s="206"/>
      <c r="BI2" s="207"/>
      <c r="BJ2" s="208"/>
      <c r="BK2" s="210"/>
      <c r="BL2" s="212"/>
      <c r="BM2" s="53"/>
      <c r="BN2" s="53"/>
      <c r="BO2" s="52"/>
      <c r="BP2" s="52"/>
    </row>
    <row r="3" spans="1:68" ht="17.25" customHeight="1" thickBot="1" x14ac:dyDescent="0.2">
      <c r="A3" s="53"/>
      <c r="B3" s="58"/>
      <c r="C3" s="58"/>
      <c r="D3" s="58"/>
      <c r="E3" s="58"/>
      <c r="F3" s="58"/>
      <c r="G3" s="58"/>
      <c r="H3" s="58"/>
      <c r="I3" s="58"/>
      <c r="J3" s="58"/>
      <c r="K3" s="58"/>
      <c r="L3" s="58"/>
      <c r="M3" s="58"/>
      <c r="N3" s="58"/>
      <c r="O3" s="58"/>
      <c r="P3" s="58"/>
      <c r="Q3" s="58"/>
      <c r="R3" s="58"/>
      <c r="S3" s="58"/>
      <c r="T3" s="58"/>
      <c r="U3" s="58"/>
      <c r="V3" s="114"/>
      <c r="W3" s="58"/>
      <c r="X3" s="59"/>
      <c r="Y3" s="59"/>
      <c r="Z3" s="59"/>
      <c r="AA3" s="59"/>
      <c r="AB3" s="109"/>
      <c r="AC3" s="109"/>
      <c r="AD3" s="109"/>
      <c r="AE3" s="109"/>
      <c r="AF3" s="109"/>
      <c r="AG3" s="109"/>
      <c r="AH3" s="109"/>
      <c r="AI3" s="109"/>
      <c r="AJ3" s="110"/>
      <c r="AK3" s="109"/>
      <c r="AL3" s="109"/>
      <c r="AM3" s="110"/>
      <c r="AN3" s="110"/>
      <c r="AO3" s="110"/>
      <c r="AP3" s="110"/>
      <c r="AQ3" s="110"/>
      <c r="AR3" s="110"/>
      <c r="AS3" s="57"/>
      <c r="AT3" s="58"/>
      <c r="AU3" s="58"/>
      <c r="AV3" s="58"/>
      <c r="AW3" s="58"/>
      <c r="AX3" s="58"/>
      <c r="AY3" s="58"/>
      <c r="AZ3" s="58"/>
      <c r="BA3" s="58"/>
      <c r="BB3" s="53"/>
      <c r="BC3" s="53"/>
      <c r="BD3" s="53"/>
      <c r="BE3" s="53"/>
      <c r="BF3" s="206"/>
      <c r="BG3" s="206"/>
      <c r="BH3" s="206"/>
      <c r="BI3" s="207"/>
      <c r="BJ3" s="209"/>
      <c r="BK3" s="211"/>
      <c r="BL3" s="213"/>
      <c r="BM3" s="53"/>
      <c r="BN3" s="53"/>
      <c r="BO3" s="52"/>
      <c r="BP3" s="52"/>
    </row>
    <row r="4" spans="1:68" ht="18" customHeight="1" thickBot="1" x14ac:dyDescent="0.2">
      <c r="A4" s="53"/>
      <c r="B4" s="216" t="s">
        <v>48</v>
      </c>
      <c r="C4" s="216"/>
      <c r="D4" s="216"/>
      <c r="E4" s="216"/>
      <c r="F4" s="216"/>
      <c r="G4" s="216"/>
      <c r="H4" s="216"/>
      <c r="I4" s="216"/>
      <c r="J4" s="216"/>
      <c r="K4" s="216"/>
      <c r="L4" s="91"/>
      <c r="M4" s="91"/>
      <c r="N4" s="91"/>
      <c r="O4" s="91"/>
      <c r="P4" s="91"/>
      <c r="Q4" s="91"/>
      <c r="R4" s="91"/>
      <c r="S4" s="91"/>
      <c r="T4" s="91"/>
      <c r="U4" s="91"/>
      <c r="V4" s="91"/>
      <c r="W4" s="91"/>
      <c r="X4" s="91"/>
      <c r="Y4" s="91"/>
      <c r="Z4" s="91"/>
      <c r="AA4" s="91"/>
      <c r="AB4" s="60"/>
      <c r="AC4" s="60"/>
      <c r="AD4" s="60"/>
      <c r="AE4" s="60"/>
      <c r="AF4" s="60"/>
      <c r="AG4" s="60"/>
      <c r="AH4" s="60"/>
      <c r="AI4" s="60"/>
      <c r="AJ4" s="60"/>
      <c r="AK4" s="52"/>
      <c r="AL4" s="52"/>
      <c r="AM4" s="52"/>
      <c r="AN4" s="52"/>
      <c r="AO4" s="52"/>
      <c r="AP4" s="52"/>
      <c r="AQ4" s="60"/>
      <c r="AR4" s="60"/>
      <c r="AS4" s="60"/>
      <c r="AT4" s="60"/>
      <c r="AU4" s="60"/>
      <c r="AV4" s="60"/>
      <c r="AW4" s="60"/>
      <c r="AX4" s="60"/>
      <c r="AY4" s="60"/>
      <c r="AZ4" s="60"/>
      <c r="BA4" s="60"/>
      <c r="BB4" s="60"/>
      <c r="BC4" s="60"/>
      <c r="BD4" s="60"/>
      <c r="BE4" s="60"/>
      <c r="BF4" s="52"/>
      <c r="BG4" s="52"/>
      <c r="BH4" s="52"/>
      <c r="BI4" s="52"/>
      <c r="BJ4" s="52"/>
      <c r="BK4" s="52"/>
      <c r="BL4" s="52"/>
      <c r="BM4" s="60"/>
      <c r="BN4" s="60"/>
      <c r="BO4" s="52"/>
      <c r="BP4" s="52"/>
    </row>
    <row r="5" spans="1:68" ht="21.75" customHeight="1" x14ac:dyDescent="0.15">
      <c r="A5" s="53"/>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52"/>
      <c r="AL5" s="52"/>
      <c r="AM5" s="52"/>
      <c r="AN5" s="52"/>
      <c r="AO5" s="52"/>
      <c r="AP5" s="52"/>
      <c r="AQ5" s="179" t="s">
        <v>63</v>
      </c>
      <c r="AR5" s="180"/>
      <c r="AS5" s="180"/>
      <c r="AT5" s="61"/>
      <c r="AU5" s="61"/>
      <c r="AV5" s="61"/>
      <c r="AW5" s="61"/>
      <c r="AX5" s="61"/>
      <c r="AY5" s="61"/>
      <c r="AZ5" s="61"/>
      <c r="BA5" s="61"/>
      <c r="BB5" s="61"/>
      <c r="BC5" s="61"/>
      <c r="BD5" s="61"/>
      <c r="BE5" s="61"/>
      <c r="BF5" s="62"/>
      <c r="BG5" s="62"/>
      <c r="BH5" s="62"/>
      <c r="BI5" s="62"/>
      <c r="BJ5" s="62"/>
      <c r="BK5" s="62"/>
      <c r="BL5" s="63"/>
      <c r="BM5" s="60"/>
      <c r="BN5" s="60"/>
      <c r="BO5" s="52"/>
      <c r="BP5" s="52"/>
    </row>
    <row r="6" spans="1:68" ht="24" customHeight="1" x14ac:dyDescent="0.15">
      <c r="A6" s="53"/>
      <c r="B6" s="158" t="s">
        <v>9</v>
      </c>
      <c r="C6" s="159"/>
      <c r="D6" s="159"/>
      <c r="E6" s="159"/>
      <c r="F6" s="159"/>
      <c r="G6" s="108" t="s">
        <v>12</v>
      </c>
      <c r="H6" s="181">
        <v>123456</v>
      </c>
      <c r="I6" s="182"/>
      <c r="J6" s="182"/>
      <c r="K6" s="182"/>
      <c r="L6" s="182"/>
      <c r="M6" s="182"/>
      <c r="N6" s="182"/>
      <c r="O6" s="182"/>
      <c r="P6" s="182"/>
      <c r="Q6" s="182"/>
      <c r="R6" s="182"/>
      <c r="S6" s="182"/>
      <c r="T6" s="182"/>
      <c r="U6" s="182"/>
      <c r="V6" s="183"/>
      <c r="W6" s="65"/>
      <c r="X6" s="65"/>
      <c r="Y6" s="184" t="s">
        <v>11</v>
      </c>
      <c r="Z6" s="185"/>
      <c r="AA6" s="185"/>
      <c r="AB6" s="185"/>
      <c r="AC6" s="66" t="s">
        <v>12</v>
      </c>
      <c r="AD6" s="186">
        <v>789</v>
      </c>
      <c r="AE6" s="187"/>
      <c r="AF6" s="187"/>
      <c r="AG6" s="187"/>
      <c r="AH6" s="187"/>
      <c r="AI6" s="188"/>
      <c r="AJ6" s="53"/>
      <c r="AK6" s="53"/>
      <c r="AL6" s="53"/>
      <c r="AM6" s="53"/>
      <c r="AN6" s="53"/>
      <c r="AO6" s="53"/>
      <c r="AP6" s="53"/>
      <c r="AQ6" s="189"/>
      <c r="AR6" s="190"/>
      <c r="AS6" s="191" t="s">
        <v>82</v>
      </c>
      <c r="AT6" s="191"/>
      <c r="AU6" s="191"/>
      <c r="AV6" s="191"/>
      <c r="AW6" s="191"/>
      <c r="AX6" s="191"/>
      <c r="AY6" s="191"/>
      <c r="AZ6" s="191"/>
      <c r="BA6" s="191"/>
      <c r="BB6" s="191"/>
      <c r="BC6" s="191"/>
      <c r="BD6" s="191"/>
      <c r="BE6" s="191"/>
      <c r="BF6" s="191"/>
      <c r="BG6" s="191"/>
      <c r="BH6" s="191"/>
      <c r="BI6" s="191"/>
      <c r="BJ6" s="191"/>
      <c r="BK6" s="191"/>
      <c r="BL6" s="192"/>
      <c r="BM6" s="53"/>
      <c r="BN6" s="53"/>
      <c r="BO6" s="52"/>
      <c r="BP6" s="52"/>
    </row>
    <row r="7" spans="1:68" ht="27" customHeight="1" x14ac:dyDescent="0.15">
      <c r="A7" s="53"/>
      <c r="B7" s="193" t="s">
        <v>14</v>
      </c>
      <c r="C7" s="194"/>
      <c r="D7" s="194"/>
      <c r="E7" s="194"/>
      <c r="F7" s="194"/>
      <c r="G7" s="108" t="s">
        <v>12</v>
      </c>
      <c r="H7" s="195">
        <v>123456</v>
      </c>
      <c r="I7" s="196"/>
      <c r="J7" s="196"/>
      <c r="K7" s="196"/>
      <c r="L7" s="196"/>
      <c r="M7" s="196"/>
      <c r="N7" s="196"/>
      <c r="O7" s="197"/>
      <c r="P7" s="53"/>
      <c r="Q7" s="53"/>
      <c r="R7" s="198" t="s">
        <v>15</v>
      </c>
      <c r="S7" s="199"/>
      <c r="T7" s="199"/>
      <c r="U7" s="67" t="s">
        <v>16</v>
      </c>
      <c r="V7" s="200" t="s">
        <v>79</v>
      </c>
      <c r="W7" s="201"/>
      <c r="X7" s="201"/>
      <c r="Y7" s="201"/>
      <c r="Z7" s="201"/>
      <c r="AA7" s="201"/>
      <c r="AB7" s="201"/>
      <c r="AC7" s="201"/>
      <c r="AD7" s="201"/>
      <c r="AE7" s="201"/>
      <c r="AF7" s="201"/>
      <c r="AG7" s="201"/>
      <c r="AH7" s="201"/>
      <c r="AI7" s="202"/>
      <c r="AJ7" s="53"/>
      <c r="AK7" s="53"/>
      <c r="AL7" s="53"/>
      <c r="AM7" s="53"/>
      <c r="AN7" s="53"/>
      <c r="AO7" s="53"/>
      <c r="AP7" s="53"/>
      <c r="AQ7" s="203"/>
      <c r="AR7" s="204"/>
      <c r="AS7" s="204"/>
      <c r="AT7" s="177" t="s">
        <v>83</v>
      </c>
      <c r="AU7" s="177"/>
      <c r="AV7" s="177"/>
      <c r="AW7" s="177"/>
      <c r="AX7" s="177"/>
      <c r="AY7" s="177"/>
      <c r="AZ7" s="177"/>
      <c r="BA7" s="177"/>
      <c r="BB7" s="177"/>
      <c r="BC7" s="177"/>
      <c r="BD7" s="177"/>
      <c r="BE7" s="177"/>
      <c r="BF7" s="177"/>
      <c r="BG7" s="177"/>
      <c r="BH7" s="177"/>
      <c r="BI7" s="177"/>
      <c r="BJ7" s="177"/>
      <c r="BK7" s="177"/>
      <c r="BL7" s="178"/>
      <c r="BM7" s="53"/>
      <c r="BN7" s="53"/>
      <c r="BO7" s="52"/>
      <c r="BP7" s="52"/>
    </row>
    <row r="8" spans="1:68" ht="27" customHeight="1" x14ac:dyDescent="0.15">
      <c r="A8" s="68"/>
      <c r="B8" s="158" t="s">
        <v>17</v>
      </c>
      <c r="C8" s="159"/>
      <c r="D8" s="159"/>
      <c r="E8" s="159"/>
      <c r="F8" s="159"/>
      <c r="G8" s="108" t="s">
        <v>12</v>
      </c>
      <c r="H8" s="167" t="s">
        <v>77</v>
      </c>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8"/>
      <c r="AJ8" s="53"/>
      <c r="AK8" s="53"/>
      <c r="AL8" s="53"/>
      <c r="AM8" s="53"/>
      <c r="AN8" s="53"/>
      <c r="AO8" s="53"/>
      <c r="AP8" s="53"/>
      <c r="AQ8" s="203"/>
      <c r="AR8" s="204"/>
      <c r="AS8" s="204"/>
      <c r="AT8" s="177"/>
      <c r="AU8" s="177"/>
      <c r="AV8" s="177"/>
      <c r="AW8" s="177"/>
      <c r="AX8" s="177"/>
      <c r="AY8" s="177"/>
      <c r="AZ8" s="177"/>
      <c r="BA8" s="177"/>
      <c r="BB8" s="177"/>
      <c r="BC8" s="177"/>
      <c r="BD8" s="177"/>
      <c r="BE8" s="177"/>
      <c r="BF8" s="177"/>
      <c r="BG8" s="177"/>
      <c r="BH8" s="177"/>
      <c r="BI8" s="177"/>
      <c r="BJ8" s="177"/>
      <c r="BK8" s="177"/>
      <c r="BL8" s="178"/>
      <c r="BM8" s="53"/>
      <c r="BN8" s="53"/>
      <c r="BO8" s="52"/>
      <c r="BP8" s="52"/>
    </row>
    <row r="9" spans="1:68" ht="27" customHeight="1" x14ac:dyDescent="0.15">
      <c r="A9" s="53"/>
      <c r="B9" s="158" t="s">
        <v>18</v>
      </c>
      <c r="C9" s="159"/>
      <c r="D9" s="159"/>
      <c r="E9" s="159"/>
      <c r="F9" s="159"/>
      <c r="G9" s="108" t="s">
        <v>12</v>
      </c>
      <c r="H9" s="166" t="s">
        <v>78</v>
      </c>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8"/>
      <c r="AJ9" s="53"/>
      <c r="AK9" s="53"/>
      <c r="AL9" s="53"/>
      <c r="AM9" s="53"/>
      <c r="AN9" s="53"/>
      <c r="AO9" s="53"/>
      <c r="AP9" s="53"/>
      <c r="AQ9" s="115"/>
      <c r="AR9" s="116"/>
      <c r="AS9" s="169" t="s">
        <v>84</v>
      </c>
      <c r="AT9" s="169"/>
      <c r="AU9" s="169"/>
      <c r="AV9" s="169"/>
      <c r="AW9" s="169"/>
      <c r="AX9" s="169"/>
      <c r="AY9" s="169"/>
      <c r="AZ9" s="169"/>
      <c r="BA9" s="169"/>
      <c r="BB9" s="169"/>
      <c r="BC9" s="169"/>
      <c r="BD9" s="169"/>
      <c r="BE9" s="169"/>
      <c r="BF9" s="169"/>
      <c r="BG9" s="169"/>
      <c r="BH9" s="169"/>
      <c r="BI9" s="169"/>
      <c r="BJ9" s="169"/>
      <c r="BK9" s="169"/>
      <c r="BL9" s="170"/>
      <c r="BM9" s="53"/>
      <c r="BN9" s="53"/>
      <c r="BO9" s="52"/>
      <c r="BP9" s="52"/>
    </row>
    <row r="10" spans="1:68" ht="19.5" thickBot="1" x14ac:dyDescent="0.2">
      <c r="A10" s="53"/>
      <c r="B10" s="158" t="s">
        <v>19</v>
      </c>
      <c r="C10" s="159"/>
      <c r="D10" s="159"/>
      <c r="E10" s="159"/>
      <c r="F10" s="159"/>
      <c r="G10" s="108" t="s">
        <v>12</v>
      </c>
      <c r="H10" s="158" t="s">
        <v>20</v>
      </c>
      <c r="I10" s="159"/>
      <c r="J10" s="171">
        <v>1</v>
      </c>
      <c r="K10" s="171"/>
      <c r="L10" s="108"/>
      <c r="M10" s="158" t="s">
        <v>22</v>
      </c>
      <c r="N10" s="159"/>
      <c r="O10" s="171">
        <v>0</v>
      </c>
      <c r="P10" s="171"/>
      <c r="Q10" s="108"/>
      <c r="R10" s="158" t="s">
        <v>23</v>
      </c>
      <c r="S10" s="159"/>
      <c r="T10" s="172">
        <v>20</v>
      </c>
      <c r="U10" s="172"/>
      <c r="V10" s="107" t="s">
        <v>3</v>
      </c>
      <c r="W10" s="108"/>
      <c r="X10" s="158" t="s">
        <v>24</v>
      </c>
      <c r="Y10" s="159"/>
      <c r="Z10" s="159"/>
      <c r="AA10" s="107" t="s">
        <v>10</v>
      </c>
      <c r="AB10" s="173">
        <v>0.1</v>
      </c>
      <c r="AC10" s="174"/>
      <c r="AD10" s="72"/>
      <c r="AE10" s="72"/>
      <c r="AF10" s="72"/>
      <c r="AG10" s="53"/>
      <c r="AH10" s="53"/>
      <c r="AI10" s="53"/>
      <c r="AJ10" s="53"/>
      <c r="AK10" s="53"/>
      <c r="AL10" s="53"/>
      <c r="AM10" s="53"/>
      <c r="AN10" s="53"/>
      <c r="AO10" s="53"/>
      <c r="AP10" s="53"/>
      <c r="AQ10" s="175" t="s">
        <v>25</v>
      </c>
      <c r="AR10" s="176"/>
      <c r="AS10" s="164" t="s">
        <v>85</v>
      </c>
      <c r="AT10" s="164"/>
      <c r="AU10" s="164"/>
      <c r="AV10" s="164"/>
      <c r="AW10" s="164"/>
      <c r="AX10" s="164"/>
      <c r="AY10" s="164"/>
      <c r="AZ10" s="164"/>
      <c r="BA10" s="164"/>
      <c r="BB10" s="176" t="s">
        <v>26</v>
      </c>
      <c r="BC10" s="176"/>
      <c r="BD10" s="164" t="s">
        <v>86</v>
      </c>
      <c r="BE10" s="164"/>
      <c r="BF10" s="164"/>
      <c r="BG10" s="164"/>
      <c r="BH10" s="164"/>
      <c r="BI10" s="164"/>
      <c r="BJ10" s="164"/>
      <c r="BK10" s="164"/>
      <c r="BL10" s="165"/>
      <c r="BM10" s="53"/>
      <c r="BN10" s="53"/>
      <c r="BO10" s="52"/>
      <c r="BP10" s="52"/>
    </row>
    <row r="11" spans="1:68" x14ac:dyDescent="0.15">
      <c r="A11" s="5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53"/>
      <c r="AK11" s="53"/>
      <c r="AL11" s="53"/>
      <c r="AM11" s="53"/>
      <c r="AN11" s="53"/>
      <c r="AO11" s="53"/>
      <c r="AP11" s="53"/>
      <c r="AQ11" s="74"/>
      <c r="AR11" s="74"/>
      <c r="AS11" s="53"/>
      <c r="AT11" s="53"/>
      <c r="AU11" s="53"/>
      <c r="AV11" s="53"/>
      <c r="AW11" s="53"/>
      <c r="AX11" s="53"/>
      <c r="AY11" s="53"/>
      <c r="AZ11" s="53"/>
      <c r="BA11" s="53"/>
      <c r="BB11" s="74"/>
      <c r="BC11" s="74"/>
      <c r="BD11" s="53"/>
      <c r="BE11" s="53"/>
      <c r="BF11" s="53"/>
      <c r="BG11" s="53"/>
      <c r="BH11" s="53"/>
      <c r="BI11" s="53"/>
      <c r="BJ11" s="53"/>
      <c r="BK11" s="53"/>
      <c r="BL11" s="53"/>
      <c r="BM11" s="53"/>
      <c r="BN11" s="53"/>
      <c r="BO11" s="52"/>
      <c r="BP11" s="52"/>
    </row>
    <row r="12" spans="1:68" ht="24.95" customHeight="1" x14ac:dyDescent="0.15">
      <c r="T12" s="105"/>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2"/>
      <c r="BP12" s="52"/>
    </row>
    <row r="13" spans="1:68" ht="24.95" customHeight="1" x14ac:dyDescent="0.15">
      <c r="B13" t="s">
        <v>55</v>
      </c>
      <c r="C13" s="53"/>
      <c r="O13" s="106"/>
      <c r="P13" s="106"/>
      <c r="T13" s="53"/>
      <c r="U13" s="53"/>
      <c r="V13" s="158"/>
      <c r="W13" s="159"/>
      <c r="X13" s="159"/>
      <c r="Y13" s="159"/>
      <c r="Z13" s="159"/>
      <c r="AA13" s="159"/>
      <c r="AB13" s="159"/>
      <c r="AC13" s="159"/>
      <c r="AD13" s="159"/>
      <c r="AE13" s="159"/>
      <c r="AF13" s="159"/>
      <c r="AG13" s="159"/>
      <c r="AH13" s="160"/>
      <c r="AI13" s="123" t="s">
        <v>27</v>
      </c>
      <c r="AJ13" s="124"/>
      <c r="AK13" s="124"/>
      <c r="AL13" s="124"/>
      <c r="AM13" s="124"/>
      <c r="AN13" s="124"/>
      <c r="AO13" s="124"/>
      <c r="AP13" s="124"/>
      <c r="AQ13" s="124"/>
      <c r="AR13" s="125"/>
      <c r="AS13" s="123" t="s">
        <v>28</v>
      </c>
      <c r="AT13" s="124"/>
      <c r="AU13" s="124"/>
      <c r="AV13" s="124"/>
      <c r="AW13" s="124"/>
      <c r="AX13" s="124"/>
      <c r="AY13" s="124"/>
      <c r="AZ13" s="124"/>
      <c r="BA13" s="124"/>
      <c r="BB13" s="125"/>
      <c r="BC13" s="123" t="s">
        <v>29</v>
      </c>
      <c r="BD13" s="124"/>
      <c r="BE13" s="124"/>
      <c r="BF13" s="124"/>
      <c r="BG13" s="124"/>
      <c r="BH13" s="124"/>
      <c r="BI13" s="124"/>
      <c r="BJ13" s="124"/>
      <c r="BK13" s="124"/>
      <c r="BL13" s="125"/>
      <c r="BM13" s="53"/>
      <c r="BN13" s="53"/>
      <c r="BO13" s="52"/>
      <c r="BP13" s="52"/>
    </row>
    <row r="14" spans="1:68" ht="24.95" customHeight="1" x14ac:dyDescent="0.15">
      <c r="B14" s="128" t="s">
        <v>50</v>
      </c>
      <c r="C14" s="128"/>
      <c r="D14" s="128"/>
      <c r="E14" s="128"/>
      <c r="F14" s="128"/>
      <c r="G14" s="128"/>
      <c r="H14" s="161" t="s">
        <v>74</v>
      </c>
      <c r="I14" s="161"/>
      <c r="J14" s="161"/>
      <c r="K14" s="161"/>
      <c r="L14" s="161"/>
      <c r="M14" s="161"/>
      <c r="N14" s="161"/>
      <c r="O14" s="161"/>
      <c r="P14" s="161"/>
      <c r="Q14" s="161"/>
      <c r="T14" s="106"/>
      <c r="U14" s="106"/>
      <c r="V14" s="142" t="s">
        <v>30</v>
      </c>
      <c r="W14" s="143"/>
      <c r="X14" s="143"/>
      <c r="Y14" s="143"/>
      <c r="Z14" s="143"/>
      <c r="AA14" s="143"/>
      <c r="AB14" s="143"/>
      <c r="AC14" s="143"/>
      <c r="AD14" s="143"/>
      <c r="AE14" s="143"/>
      <c r="AF14" s="143"/>
      <c r="AG14" s="143"/>
      <c r="AH14" s="144"/>
      <c r="AI14" s="162">
        <v>14800000</v>
      </c>
      <c r="AJ14" s="163"/>
      <c r="AK14" s="163"/>
      <c r="AL14" s="163"/>
      <c r="AM14" s="163"/>
      <c r="AN14" s="163"/>
      <c r="AO14" s="163"/>
      <c r="AP14" s="163"/>
      <c r="AQ14" s="163"/>
      <c r="AR14" s="117"/>
      <c r="AS14" s="162">
        <v>4500000</v>
      </c>
      <c r="AT14" s="163"/>
      <c r="AU14" s="163"/>
      <c r="AV14" s="163"/>
      <c r="AW14" s="163"/>
      <c r="AX14" s="163"/>
      <c r="AY14" s="163"/>
      <c r="AZ14" s="163"/>
      <c r="BA14" s="163"/>
      <c r="BB14" s="77"/>
      <c r="BC14" s="149">
        <f>AI14+AS14</f>
        <v>19300000</v>
      </c>
      <c r="BD14" s="150"/>
      <c r="BE14" s="150"/>
      <c r="BF14" s="150"/>
      <c r="BG14" s="150"/>
      <c r="BH14" s="150"/>
      <c r="BI14" s="150"/>
      <c r="BJ14" s="150"/>
      <c r="BK14" s="150"/>
      <c r="BL14" s="77"/>
      <c r="BM14" s="53"/>
      <c r="BN14" s="53"/>
      <c r="BO14" s="52"/>
      <c r="BP14" s="52"/>
    </row>
    <row r="15" spans="1:68" ht="24.95" customHeight="1" x14ac:dyDescent="0.15">
      <c r="B15" s="128" t="s">
        <v>52</v>
      </c>
      <c r="C15" s="128"/>
      <c r="D15" s="128"/>
      <c r="E15" s="128"/>
      <c r="F15" s="128"/>
      <c r="G15" s="128"/>
      <c r="H15" s="151" t="s">
        <v>75</v>
      </c>
      <c r="I15" s="151"/>
      <c r="J15" s="151"/>
      <c r="K15" s="151"/>
      <c r="L15" s="151"/>
      <c r="M15" s="151"/>
      <c r="N15" s="151"/>
      <c r="O15" s="151"/>
      <c r="P15" s="151"/>
      <c r="Q15" s="151"/>
      <c r="T15" s="106"/>
      <c r="U15" s="106"/>
      <c r="V15" s="152" t="s">
        <v>31</v>
      </c>
      <c r="W15" s="153"/>
      <c r="X15" s="153"/>
      <c r="Y15" s="153"/>
      <c r="Z15" s="153"/>
      <c r="AA15" s="153"/>
      <c r="AB15" s="153"/>
      <c r="AC15" s="153"/>
      <c r="AD15" s="154">
        <v>0.08</v>
      </c>
      <c r="AE15" s="154"/>
      <c r="AF15" s="154"/>
      <c r="AG15" s="154"/>
      <c r="AH15" s="155"/>
      <c r="AI15" s="156">
        <f>ROUND(AI14*AD15,0)</f>
        <v>1184000</v>
      </c>
      <c r="AJ15" s="157"/>
      <c r="AK15" s="157"/>
      <c r="AL15" s="157"/>
      <c r="AM15" s="157"/>
      <c r="AN15" s="157"/>
      <c r="AO15" s="157"/>
      <c r="AP15" s="157"/>
      <c r="AQ15" s="157"/>
      <c r="AR15" s="78"/>
      <c r="AS15" s="139">
        <f>ROUND(AS14*AD15,0)</f>
        <v>360000</v>
      </c>
      <c r="AT15" s="140"/>
      <c r="AU15" s="140"/>
      <c r="AV15" s="140"/>
      <c r="AW15" s="140"/>
      <c r="AX15" s="140"/>
      <c r="AY15" s="140"/>
      <c r="AZ15" s="140"/>
      <c r="BA15" s="140"/>
      <c r="BB15" s="78"/>
      <c r="BC15" s="139">
        <f>AI15+AS15</f>
        <v>1544000</v>
      </c>
      <c r="BD15" s="140"/>
      <c r="BE15" s="140"/>
      <c r="BF15" s="140"/>
      <c r="BG15" s="140"/>
      <c r="BH15" s="140"/>
      <c r="BI15" s="140"/>
      <c r="BJ15" s="140"/>
      <c r="BK15" s="140"/>
      <c r="BL15" s="78"/>
      <c r="BM15" s="53"/>
      <c r="BN15" s="53"/>
      <c r="BO15" s="52"/>
      <c r="BP15" s="52"/>
    </row>
    <row r="16" spans="1:68" ht="24.95" customHeight="1" x14ac:dyDescent="0.15">
      <c r="A16" s="53"/>
      <c r="B16" s="128" t="s">
        <v>53</v>
      </c>
      <c r="C16" s="128"/>
      <c r="D16" s="128"/>
      <c r="E16" s="128"/>
      <c r="F16" s="128"/>
      <c r="G16" s="145"/>
      <c r="H16" s="146" t="s">
        <v>76</v>
      </c>
      <c r="I16" s="147"/>
      <c r="J16" s="147"/>
      <c r="K16" s="147"/>
      <c r="L16" s="147"/>
      <c r="M16" s="147"/>
      <c r="N16" s="147"/>
      <c r="O16" s="147"/>
      <c r="P16" s="147"/>
      <c r="Q16" s="148"/>
      <c r="R16" s="106"/>
      <c r="S16" s="106"/>
      <c r="T16" s="106"/>
      <c r="U16" s="106"/>
      <c r="V16" s="142" t="s">
        <v>32</v>
      </c>
      <c r="W16" s="143"/>
      <c r="X16" s="143"/>
      <c r="Y16" s="143"/>
      <c r="Z16" s="143"/>
      <c r="AA16" s="143"/>
      <c r="AB16" s="143"/>
      <c r="AC16" s="143"/>
      <c r="AD16" s="143"/>
      <c r="AE16" s="143"/>
      <c r="AF16" s="143"/>
      <c r="AG16" s="143"/>
      <c r="AH16" s="144"/>
      <c r="AI16" s="149">
        <v>13320000</v>
      </c>
      <c r="AJ16" s="150"/>
      <c r="AK16" s="150"/>
      <c r="AL16" s="150"/>
      <c r="AM16" s="150"/>
      <c r="AN16" s="150"/>
      <c r="AO16" s="150"/>
      <c r="AP16" s="150"/>
      <c r="AQ16" s="150"/>
      <c r="AR16" s="77"/>
      <c r="AS16" s="149">
        <v>4050000</v>
      </c>
      <c r="AT16" s="150"/>
      <c r="AU16" s="150"/>
      <c r="AV16" s="150"/>
      <c r="AW16" s="150"/>
      <c r="AX16" s="150"/>
      <c r="AY16" s="150"/>
      <c r="AZ16" s="150"/>
      <c r="BA16" s="150"/>
      <c r="BB16" s="77"/>
      <c r="BC16" s="149">
        <f>AI16+AS16</f>
        <v>17370000</v>
      </c>
      <c r="BD16" s="150"/>
      <c r="BE16" s="150"/>
      <c r="BF16" s="150"/>
      <c r="BG16" s="150"/>
      <c r="BH16" s="150"/>
      <c r="BI16" s="150"/>
      <c r="BJ16" s="150"/>
      <c r="BK16" s="150"/>
      <c r="BL16" s="77"/>
      <c r="BM16" s="53"/>
      <c r="BN16" s="53"/>
      <c r="BO16" s="52"/>
      <c r="BP16" s="52"/>
    </row>
    <row r="17" spans="1:68" ht="24.95" customHeight="1" x14ac:dyDescent="0.15">
      <c r="A17" s="53"/>
      <c r="B17" s="137" t="s">
        <v>54</v>
      </c>
      <c r="C17" s="137"/>
      <c r="D17" s="137"/>
      <c r="E17" s="137"/>
      <c r="F17" s="137"/>
      <c r="G17" s="137"/>
      <c r="H17" s="138">
        <v>123456</v>
      </c>
      <c r="I17" s="138"/>
      <c r="J17" s="138"/>
      <c r="K17" s="138"/>
      <c r="L17" s="138"/>
      <c r="M17" s="138"/>
      <c r="N17" s="138"/>
      <c r="O17" s="138"/>
      <c r="P17" s="138"/>
      <c r="Q17" s="138"/>
      <c r="T17" s="106"/>
      <c r="U17" s="106"/>
      <c r="V17" s="130" t="s">
        <v>33</v>
      </c>
      <c r="W17" s="131"/>
      <c r="X17" s="131"/>
      <c r="Y17" s="131"/>
      <c r="Z17" s="131"/>
      <c r="AA17" s="131"/>
      <c r="AB17" s="131"/>
      <c r="AC17" s="131"/>
      <c r="AD17" s="131"/>
      <c r="AE17" s="131"/>
      <c r="AF17" s="131"/>
      <c r="AG17" s="131"/>
      <c r="AH17" s="132"/>
      <c r="AI17" s="139">
        <f>ROUND(AI16*AD15,0)</f>
        <v>1065600</v>
      </c>
      <c r="AJ17" s="140"/>
      <c r="AK17" s="140"/>
      <c r="AL17" s="140"/>
      <c r="AM17" s="140"/>
      <c r="AN17" s="140"/>
      <c r="AO17" s="140"/>
      <c r="AP17" s="140"/>
      <c r="AQ17" s="140"/>
      <c r="AR17" s="78"/>
      <c r="AS17" s="139">
        <f>ROUND(AS16*AD15,0)</f>
        <v>324000</v>
      </c>
      <c r="AT17" s="140"/>
      <c r="AU17" s="140"/>
      <c r="AV17" s="140"/>
      <c r="AW17" s="140"/>
      <c r="AX17" s="140"/>
      <c r="AY17" s="140"/>
      <c r="AZ17" s="140"/>
      <c r="BA17" s="140"/>
      <c r="BB17" s="78"/>
      <c r="BC17" s="139">
        <f>AI17+AS17</f>
        <v>1389600</v>
      </c>
      <c r="BD17" s="140"/>
      <c r="BE17" s="140"/>
      <c r="BF17" s="140"/>
      <c r="BG17" s="140"/>
      <c r="BH17" s="140"/>
      <c r="BI17" s="140"/>
      <c r="BJ17" s="140"/>
      <c r="BK17" s="140"/>
      <c r="BL17" s="78"/>
      <c r="BM17" s="53"/>
      <c r="BN17" s="53"/>
      <c r="BO17" s="52"/>
      <c r="BP17" s="52"/>
    </row>
    <row r="18" spans="1:68" ht="24.95" customHeight="1" x14ac:dyDescent="0.15">
      <c r="A18" s="53"/>
      <c r="B18" s="141" t="s">
        <v>61</v>
      </c>
      <c r="C18" s="141"/>
      <c r="D18" s="141"/>
      <c r="E18" s="141"/>
      <c r="F18" s="141"/>
      <c r="G18" s="141"/>
      <c r="H18" s="129" t="s">
        <v>80</v>
      </c>
      <c r="I18" s="129"/>
      <c r="J18" s="129"/>
      <c r="K18" s="129"/>
      <c r="L18" s="129"/>
      <c r="M18" s="129"/>
      <c r="N18" s="129"/>
      <c r="O18" s="129"/>
      <c r="P18" s="129"/>
      <c r="Q18" s="129"/>
      <c r="T18" s="79"/>
      <c r="U18" s="106"/>
      <c r="V18" s="142" t="s">
        <v>34</v>
      </c>
      <c r="W18" s="143"/>
      <c r="X18" s="143"/>
      <c r="Y18" s="143"/>
      <c r="Z18" s="143"/>
      <c r="AA18" s="143"/>
      <c r="AB18" s="143"/>
      <c r="AC18" s="143"/>
      <c r="AD18" s="143"/>
      <c r="AE18" s="143"/>
      <c r="AF18" s="143"/>
      <c r="AG18" s="143"/>
      <c r="AH18" s="144"/>
      <c r="AI18" s="135">
        <f>AI14-AI16</f>
        <v>1480000</v>
      </c>
      <c r="AJ18" s="136"/>
      <c r="AK18" s="136"/>
      <c r="AL18" s="136"/>
      <c r="AM18" s="136"/>
      <c r="AN18" s="136"/>
      <c r="AO18" s="136"/>
      <c r="AP18" s="136"/>
      <c r="AQ18" s="136"/>
      <c r="AR18" s="80"/>
      <c r="AS18" s="135">
        <f>SUM(AS14-AS16)</f>
        <v>450000</v>
      </c>
      <c r="AT18" s="136"/>
      <c r="AU18" s="136"/>
      <c r="AV18" s="136"/>
      <c r="AW18" s="136"/>
      <c r="AX18" s="136"/>
      <c r="AY18" s="136"/>
      <c r="AZ18" s="136"/>
      <c r="BA18" s="136"/>
      <c r="BB18" s="80"/>
      <c r="BC18" s="135">
        <f>SUM(AI18:BB18)</f>
        <v>1930000</v>
      </c>
      <c r="BD18" s="136"/>
      <c r="BE18" s="136"/>
      <c r="BF18" s="136"/>
      <c r="BG18" s="136"/>
      <c r="BH18" s="136"/>
      <c r="BI18" s="136"/>
      <c r="BJ18" s="136"/>
      <c r="BK18" s="136"/>
      <c r="BL18" s="80"/>
      <c r="BM18" s="53"/>
      <c r="BN18" s="53"/>
      <c r="BO18" s="52"/>
      <c r="BP18" s="52"/>
    </row>
    <row r="19" spans="1:68" ht="24.95" customHeight="1" x14ac:dyDescent="0.15">
      <c r="A19" s="53"/>
      <c r="B19" s="128" t="s">
        <v>51</v>
      </c>
      <c r="C19" s="128"/>
      <c r="D19" s="128"/>
      <c r="E19" s="128"/>
      <c r="F19" s="128"/>
      <c r="G19" s="128"/>
      <c r="H19" s="129" t="s">
        <v>81</v>
      </c>
      <c r="I19" s="129"/>
      <c r="J19" s="129"/>
      <c r="K19" s="129"/>
      <c r="L19" s="129"/>
      <c r="M19" s="129"/>
      <c r="N19" s="129"/>
      <c r="O19" s="129"/>
      <c r="P19" s="129"/>
      <c r="Q19" s="129"/>
      <c r="T19" s="106"/>
      <c r="U19" s="53"/>
      <c r="V19" s="130" t="s">
        <v>35</v>
      </c>
      <c r="W19" s="131"/>
      <c r="X19" s="131"/>
      <c r="Y19" s="131"/>
      <c r="Z19" s="131"/>
      <c r="AA19" s="131"/>
      <c r="AB19" s="131"/>
      <c r="AC19" s="131"/>
      <c r="AD19" s="131"/>
      <c r="AE19" s="131"/>
      <c r="AF19" s="131"/>
      <c r="AG19" s="131"/>
      <c r="AH19" s="132"/>
      <c r="AI19" s="133">
        <f>ROUND(AI18*AD15,0)</f>
        <v>118400</v>
      </c>
      <c r="AJ19" s="134"/>
      <c r="AK19" s="134"/>
      <c r="AL19" s="134"/>
      <c r="AM19" s="134"/>
      <c r="AN19" s="134"/>
      <c r="AO19" s="134"/>
      <c r="AP19" s="134"/>
      <c r="AQ19" s="134"/>
      <c r="AR19" s="81"/>
      <c r="AS19" s="133">
        <f>ROUND(AS18*AD15,0)</f>
        <v>36000</v>
      </c>
      <c r="AT19" s="134"/>
      <c r="AU19" s="134"/>
      <c r="AV19" s="134"/>
      <c r="AW19" s="134"/>
      <c r="AX19" s="134"/>
      <c r="AY19" s="134"/>
      <c r="AZ19" s="134"/>
      <c r="BA19" s="134"/>
      <c r="BB19" s="81"/>
      <c r="BC19" s="133">
        <f>SUM(AI19:BB19)</f>
        <v>154400</v>
      </c>
      <c r="BD19" s="134"/>
      <c r="BE19" s="134"/>
      <c r="BF19" s="134"/>
      <c r="BG19" s="134"/>
      <c r="BH19" s="134"/>
      <c r="BI19" s="134"/>
      <c r="BJ19" s="134"/>
      <c r="BK19" s="134"/>
      <c r="BL19" s="81"/>
      <c r="BM19" s="53"/>
      <c r="BN19" s="53"/>
      <c r="BO19" s="52"/>
      <c r="BP19" s="52"/>
    </row>
    <row r="20" spans="1:68" ht="24.95" customHeight="1" x14ac:dyDescent="0.15">
      <c r="A20" s="53"/>
      <c r="C20" s="52"/>
      <c r="D20" s="52"/>
      <c r="E20" s="52"/>
      <c r="F20" s="52"/>
      <c r="G20" s="52"/>
      <c r="H20" s="52"/>
      <c r="I20" s="52"/>
      <c r="J20" s="52"/>
      <c r="K20" s="52"/>
      <c r="L20" s="52"/>
      <c r="M20" s="52"/>
      <c r="N20" s="52"/>
      <c r="O20" s="52"/>
      <c r="P20" s="52"/>
      <c r="T20" s="106"/>
      <c r="U20" s="106"/>
      <c r="V20" s="123" t="s">
        <v>36</v>
      </c>
      <c r="W20" s="124"/>
      <c r="X20" s="124"/>
      <c r="Y20" s="124"/>
      <c r="Z20" s="124"/>
      <c r="AA20" s="124"/>
      <c r="AB20" s="124"/>
      <c r="AC20" s="124"/>
      <c r="AD20" s="124"/>
      <c r="AE20" s="124"/>
      <c r="AF20" s="124"/>
      <c r="AG20" s="124"/>
      <c r="AH20" s="125"/>
      <c r="AI20" s="126">
        <f>SUM(AI16,AI17)</f>
        <v>14385600</v>
      </c>
      <c r="AJ20" s="127"/>
      <c r="AK20" s="127"/>
      <c r="AL20" s="127"/>
      <c r="AM20" s="127"/>
      <c r="AN20" s="127"/>
      <c r="AO20" s="127"/>
      <c r="AP20" s="127"/>
      <c r="AQ20" s="127"/>
      <c r="AR20" s="82"/>
      <c r="AS20" s="126">
        <f>SUM(AS16+AS17)</f>
        <v>4374000</v>
      </c>
      <c r="AT20" s="127"/>
      <c r="AU20" s="127"/>
      <c r="AV20" s="127"/>
      <c r="AW20" s="127"/>
      <c r="AX20" s="127"/>
      <c r="AY20" s="127"/>
      <c r="AZ20" s="127"/>
      <c r="BA20" s="127"/>
      <c r="BB20" s="82"/>
      <c r="BC20" s="126">
        <f>SUM(AI20:BB20)</f>
        <v>18759600</v>
      </c>
      <c r="BD20" s="127"/>
      <c r="BE20" s="127"/>
      <c r="BF20" s="127"/>
      <c r="BG20" s="127"/>
      <c r="BH20" s="127"/>
      <c r="BI20" s="127"/>
      <c r="BJ20" s="127"/>
      <c r="BK20" s="127"/>
      <c r="BL20" s="82"/>
      <c r="BM20" s="53"/>
      <c r="BN20" s="53"/>
      <c r="BO20" s="52"/>
      <c r="BP20" s="52"/>
    </row>
    <row r="21" spans="1:68" ht="16.5" customHeight="1" x14ac:dyDescent="0.15">
      <c r="A21" s="83" t="s">
        <v>49</v>
      </c>
      <c r="C21" s="52"/>
      <c r="D21" s="52"/>
      <c r="E21" s="52"/>
      <c r="F21" s="52"/>
      <c r="G21" s="52"/>
      <c r="H21" s="52"/>
      <c r="I21" s="52"/>
      <c r="J21" s="52"/>
      <c r="K21" s="52"/>
      <c r="L21" s="52"/>
      <c r="M21" s="52"/>
      <c r="N21" s="52"/>
      <c r="O21" s="52"/>
      <c r="P21" s="52"/>
      <c r="T21" s="106"/>
      <c r="U21" s="106"/>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2"/>
      <c r="BP21" s="52"/>
    </row>
    <row r="22" spans="1:68" x14ac:dyDescent="0.15">
      <c r="A22" s="53"/>
      <c r="C22" s="52"/>
      <c r="D22" s="52"/>
      <c r="F22" s="52"/>
      <c r="G22" s="52"/>
      <c r="H22" s="52"/>
      <c r="I22" s="52"/>
      <c r="J22" s="52"/>
      <c r="K22" s="52"/>
      <c r="L22" s="52"/>
      <c r="M22" s="52"/>
      <c r="N22" s="52"/>
      <c r="O22" s="52"/>
      <c r="P22" s="52"/>
      <c r="T22" s="53"/>
      <c r="U22" s="53"/>
      <c r="V22" s="52"/>
      <c r="W22" s="53"/>
      <c r="X22" s="53"/>
      <c r="Y22" s="53"/>
      <c r="Z22" s="53"/>
      <c r="AA22" s="53"/>
      <c r="AB22" s="53"/>
      <c r="AC22" s="53"/>
      <c r="AD22" s="53"/>
      <c r="AE22" s="53"/>
      <c r="AF22" s="53"/>
      <c r="AG22" s="53"/>
      <c r="AH22" s="53"/>
      <c r="BM22" s="53"/>
      <c r="BN22" s="53"/>
      <c r="BO22" s="52"/>
      <c r="BP22" s="52"/>
    </row>
    <row r="23" spans="1:68" x14ac:dyDescent="0.15">
      <c r="A23" s="53"/>
      <c r="B23" s="53"/>
      <c r="C23" s="52"/>
      <c r="D23" s="52"/>
      <c r="E23" s="52"/>
      <c r="F23" s="52"/>
      <c r="G23" s="52"/>
      <c r="H23" s="52"/>
      <c r="I23" s="52"/>
      <c r="J23" s="52"/>
      <c r="K23" s="52"/>
      <c r="L23" s="52"/>
      <c r="M23" s="52"/>
      <c r="N23" s="52"/>
      <c r="O23" s="52"/>
      <c r="P23" s="52"/>
      <c r="Q23" s="53"/>
      <c r="R23" s="53"/>
      <c r="S23" s="53"/>
      <c r="T23" s="53"/>
      <c r="U23" s="53"/>
      <c r="V23" s="53"/>
      <c r="W23" s="53"/>
      <c r="X23" s="53"/>
      <c r="Y23" s="53"/>
      <c r="Z23" s="53"/>
      <c r="AA23" s="53"/>
      <c r="AB23" s="53"/>
      <c r="AC23" s="53"/>
      <c r="AD23" s="53"/>
      <c r="AE23" s="53"/>
      <c r="AF23" s="53"/>
      <c r="AG23" s="53"/>
      <c r="AH23" s="53"/>
      <c r="BM23" s="53"/>
      <c r="BN23" s="53"/>
      <c r="BO23" s="52"/>
      <c r="BP23" s="52"/>
    </row>
    <row r="26" spans="1:68" x14ac:dyDescent="0.4">
      <c r="D26" s="113"/>
    </row>
  </sheetData>
  <mergeCells count="88">
    <mergeCell ref="AH2:AI2"/>
    <mergeCell ref="AK2:AL2"/>
    <mergeCell ref="B4:K4"/>
    <mergeCell ref="B1:K1"/>
    <mergeCell ref="X2:Z2"/>
    <mergeCell ref="AB2:AC2"/>
    <mergeCell ref="AE2:AF2"/>
    <mergeCell ref="AM2:AN2"/>
    <mergeCell ref="BF2:BI3"/>
    <mergeCell ref="BJ2:BJ3"/>
    <mergeCell ref="BK2:BK3"/>
    <mergeCell ref="BL2:BL3"/>
    <mergeCell ref="AT7:BL8"/>
    <mergeCell ref="B8:F8"/>
    <mergeCell ref="H8:AI8"/>
    <mergeCell ref="AQ5:AS5"/>
    <mergeCell ref="B6:F6"/>
    <mergeCell ref="H6:V6"/>
    <mergeCell ref="Y6:AB6"/>
    <mergeCell ref="AD6:AI6"/>
    <mergeCell ref="AQ6:AR6"/>
    <mergeCell ref="AS6:BL6"/>
    <mergeCell ref="B7:F7"/>
    <mergeCell ref="H7:O7"/>
    <mergeCell ref="R7:T7"/>
    <mergeCell ref="V7:AI7"/>
    <mergeCell ref="AQ7:AS8"/>
    <mergeCell ref="BD10:BL10"/>
    <mergeCell ref="B9:F9"/>
    <mergeCell ref="H9:AI9"/>
    <mergeCell ref="AS9:BL9"/>
    <mergeCell ref="B10:F10"/>
    <mergeCell ref="H10:I10"/>
    <mergeCell ref="J10:K10"/>
    <mergeCell ref="M10:N10"/>
    <mergeCell ref="O10:P10"/>
    <mergeCell ref="R10:S10"/>
    <mergeCell ref="T10:U10"/>
    <mergeCell ref="X10:Z10"/>
    <mergeCell ref="AB10:AC10"/>
    <mergeCell ref="AQ10:AR10"/>
    <mergeCell ref="AS10:BA10"/>
    <mergeCell ref="BB10:BC10"/>
    <mergeCell ref="V13:AH13"/>
    <mergeCell ref="AI13:AR13"/>
    <mergeCell ref="AS13:BB13"/>
    <mergeCell ref="BC13:BL13"/>
    <mergeCell ref="B14:G14"/>
    <mergeCell ref="H14:Q14"/>
    <mergeCell ref="V14:AH14"/>
    <mergeCell ref="AI14:AQ14"/>
    <mergeCell ref="AS14:BA14"/>
    <mergeCell ref="BC14:BK14"/>
    <mergeCell ref="BC15:BK15"/>
    <mergeCell ref="B16:G16"/>
    <mergeCell ref="H16:Q16"/>
    <mergeCell ref="V16:AH16"/>
    <mergeCell ref="AI16:AQ16"/>
    <mergeCell ref="AS16:BA16"/>
    <mergeCell ref="BC16:BK16"/>
    <mergeCell ref="B15:G15"/>
    <mergeCell ref="H15:Q15"/>
    <mergeCell ref="V15:AC15"/>
    <mergeCell ref="AD15:AH15"/>
    <mergeCell ref="AI15:AQ15"/>
    <mergeCell ref="AS15:BA15"/>
    <mergeCell ref="BC18:BK18"/>
    <mergeCell ref="B17:G17"/>
    <mergeCell ref="H17:Q17"/>
    <mergeCell ref="V17:AH17"/>
    <mergeCell ref="AI17:AQ17"/>
    <mergeCell ref="AS17:BA17"/>
    <mergeCell ref="BC17:BK17"/>
    <mergeCell ref="B18:G18"/>
    <mergeCell ref="H18:Q18"/>
    <mergeCell ref="V18:AH18"/>
    <mergeCell ref="AI18:AQ18"/>
    <mergeCell ref="AS18:BA18"/>
    <mergeCell ref="V20:AH20"/>
    <mergeCell ref="AI20:AQ20"/>
    <mergeCell ref="AS20:BA20"/>
    <mergeCell ref="BC20:BK20"/>
    <mergeCell ref="B19:G19"/>
    <mergeCell ref="H19:Q19"/>
    <mergeCell ref="V19:AH19"/>
    <mergeCell ref="AI19:AQ19"/>
    <mergeCell ref="AS19:BA19"/>
    <mergeCell ref="BC19:BK19"/>
  </mergeCells>
  <phoneticPr fontId="1"/>
  <dataValidations count="2">
    <dataValidation allowBlank="1" sqref="AQ5:AS5" xr:uid="{1B4200CF-C7F8-4E6B-9713-867DDBA0C539}"/>
    <dataValidation type="list" allowBlank="1" showInputMessage="1" showErrorMessage="1" sqref="AD15:AH15" xr:uid="{172514E5-E154-44F1-A11F-C8753ED45BEE}">
      <formula1>"5%,8%,10%"</formula1>
    </dataValidation>
  </dataValidations>
  <pageMargins left="0.25" right="0.25"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0FEC-74F6-4B23-97F9-15D34D9A5B1C}">
  <sheetPr>
    <tabColor rgb="FF92D050"/>
  </sheetPr>
  <dimension ref="A1:BP23"/>
  <sheetViews>
    <sheetView topLeftCell="A13" zoomScaleNormal="100" workbookViewId="0">
      <selection activeCell="AK9" sqref="AK9:AL10"/>
    </sheetView>
  </sheetViews>
  <sheetFormatPr defaultRowHeight="18.75" x14ac:dyDescent="0.4"/>
  <cols>
    <col min="1" max="65" width="2.25" customWidth="1"/>
    <col min="72" max="72" width="9" customWidth="1"/>
  </cols>
  <sheetData>
    <row r="1" spans="1:68" ht="25.5" customHeight="1" thickBot="1" x14ac:dyDescent="0.2">
      <c r="B1" s="251" t="s">
        <v>47</v>
      </c>
      <c r="C1" s="252"/>
      <c r="D1" s="252"/>
      <c r="E1" s="252"/>
      <c r="F1" s="252"/>
      <c r="G1" s="252"/>
      <c r="H1" s="252"/>
      <c r="I1" s="252"/>
      <c r="J1" s="252"/>
      <c r="K1" s="253"/>
      <c r="AS1" s="50"/>
      <c r="AT1" s="50"/>
      <c r="AU1" s="50"/>
      <c r="AV1" s="50"/>
      <c r="AW1" s="50"/>
      <c r="AX1" s="50"/>
      <c r="AY1" s="50"/>
      <c r="AZ1" s="50"/>
      <c r="BA1" s="50"/>
      <c r="BN1" s="51"/>
      <c r="BO1" s="52"/>
      <c r="BP1" s="52"/>
    </row>
    <row r="2" spans="1:68" ht="18" customHeight="1" x14ac:dyDescent="0.15">
      <c r="A2" s="53"/>
      <c r="B2" s="54"/>
      <c r="C2" s="53"/>
      <c r="D2" s="53"/>
      <c r="E2" s="53"/>
      <c r="F2" s="53"/>
      <c r="G2" s="53"/>
      <c r="H2" s="53"/>
      <c r="I2" s="53"/>
      <c r="J2" s="53"/>
      <c r="K2" s="53"/>
      <c r="L2" s="53"/>
      <c r="M2" s="53"/>
      <c r="N2" s="53"/>
      <c r="O2" s="53"/>
      <c r="P2" s="53"/>
      <c r="Q2" s="53"/>
      <c r="R2" s="53"/>
      <c r="S2" s="53"/>
      <c r="T2" s="53"/>
      <c r="U2" s="53"/>
      <c r="V2" s="53"/>
      <c r="W2" s="53"/>
      <c r="X2" s="269"/>
      <c r="Y2" s="269"/>
      <c r="Z2" s="269"/>
      <c r="AA2" s="55" t="s">
        <v>1</v>
      </c>
      <c r="AB2" s="269"/>
      <c r="AC2" s="269"/>
      <c r="AD2" s="55" t="s">
        <v>2</v>
      </c>
      <c r="AE2" s="269"/>
      <c r="AF2" s="269"/>
      <c r="AG2" s="55" t="s">
        <v>3</v>
      </c>
      <c r="AH2" s="214" t="s">
        <v>4</v>
      </c>
      <c r="AI2" s="214"/>
      <c r="AJ2" s="56" t="s">
        <v>5</v>
      </c>
      <c r="AK2" s="269"/>
      <c r="AL2" s="269"/>
      <c r="AM2" s="205" t="s">
        <v>6</v>
      </c>
      <c r="AN2" s="205"/>
      <c r="AO2" s="56" t="s">
        <v>7</v>
      </c>
      <c r="AP2" s="56"/>
      <c r="AQ2" s="56"/>
      <c r="AR2" s="56"/>
      <c r="AS2" s="57"/>
      <c r="AT2" s="58"/>
      <c r="AU2" s="58"/>
      <c r="AV2" s="58"/>
      <c r="AW2" s="58"/>
      <c r="AX2" s="58"/>
      <c r="AY2" s="58"/>
      <c r="AZ2" s="58"/>
      <c r="BA2" s="58"/>
      <c r="BB2" s="53"/>
      <c r="BC2" s="53"/>
      <c r="BD2" s="53"/>
      <c r="BE2" s="53"/>
      <c r="BF2" s="206" t="s">
        <v>8</v>
      </c>
      <c r="BG2" s="206"/>
      <c r="BH2" s="206"/>
      <c r="BI2" s="207"/>
      <c r="BJ2" s="208"/>
      <c r="BK2" s="210"/>
      <c r="BL2" s="212"/>
      <c r="BM2" s="53"/>
      <c r="BN2" s="53"/>
      <c r="BO2" s="52"/>
      <c r="BP2" s="52"/>
    </row>
    <row r="3" spans="1:68" ht="17.25" customHeight="1" thickBot="1" x14ac:dyDescent="0.2">
      <c r="A3" s="53"/>
      <c r="B3" s="58"/>
      <c r="C3" s="58"/>
      <c r="D3" s="58"/>
      <c r="E3" s="58"/>
      <c r="F3" s="58"/>
      <c r="G3" s="58"/>
      <c r="H3" s="58"/>
      <c r="I3" s="58"/>
      <c r="J3" s="58"/>
      <c r="K3" s="58"/>
      <c r="L3" s="58"/>
      <c r="M3" s="58"/>
      <c r="N3" s="58"/>
      <c r="O3" s="58"/>
      <c r="P3" s="58"/>
      <c r="Q3" s="58"/>
      <c r="R3" s="58"/>
      <c r="S3" s="58"/>
      <c r="T3" s="58"/>
      <c r="U3" s="58"/>
      <c r="V3" s="58"/>
      <c r="W3" s="58"/>
      <c r="X3" s="59"/>
      <c r="Y3" s="59"/>
      <c r="Z3" s="59"/>
      <c r="AA3" s="59"/>
      <c r="AB3" s="55"/>
      <c r="AC3" s="55"/>
      <c r="AD3" s="55"/>
      <c r="AE3" s="55"/>
      <c r="AF3" s="55"/>
      <c r="AG3" s="55"/>
      <c r="AH3" s="55"/>
      <c r="AI3" s="55"/>
      <c r="AJ3" s="56"/>
      <c r="AK3" s="55"/>
      <c r="AL3" s="55"/>
      <c r="AM3" s="56"/>
      <c r="AN3" s="56"/>
      <c r="AO3" s="56"/>
      <c r="AP3" s="56"/>
      <c r="AQ3" s="56"/>
      <c r="AR3" s="56"/>
      <c r="AS3" s="57"/>
      <c r="AT3" s="58"/>
      <c r="AU3" s="58"/>
      <c r="AV3" s="58"/>
      <c r="AW3" s="58"/>
      <c r="AX3" s="58"/>
      <c r="AY3" s="58"/>
      <c r="AZ3" s="58"/>
      <c r="BA3" s="58"/>
      <c r="BB3" s="53"/>
      <c r="BC3" s="53"/>
      <c r="BD3" s="53"/>
      <c r="BE3" s="53"/>
      <c r="BF3" s="206"/>
      <c r="BG3" s="206"/>
      <c r="BH3" s="206"/>
      <c r="BI3" s="207"/>
      <c r="BJ3" s="209"/>
      <c r="BK3" s="211"/>
      <c r="BL3" s="213"/>
      <c r="BM3" s="53"/>
      <c r="BN3" s="53"/>
      <c r="BO3" s="52"/>
      <c r="BP3" s="52"/>
    </row>
    <row r="4" spans="1:68" ht="18" customHeight="1" thickBot="1" x14ac:dyDescent="0.2">
      <c r="A4" s="53"/>
      <c r="B4" s="263" t="s">
        <v>48</v>
      </c>
      <c r="C4" s="263"/>
      <c r="D4" s="263"/>
      <c r="E4" s="263"/>
      <c r="F4" s="263"/>
      <c r="G4" s="263"/>
      <c r="H4" s="263"/>
      <c r="I4" s="263"/>
      <c r="J4" s="263"/>
      <c r="K4" s="263"/>
      <c r="L4" s="91"/>
      <c r="M4" s="91"/>
      <c r="N4" s="91"/>
      <c r="O4" s="91"/>
      <c r="P4" s="91"/>
      <c r="Q4" s="91"/>
      <c r="R4" s="91"/>
      <c r="S4" s="91"/>
      <c r="T4" s="91"/>
      <c r="U4" s="91"/>
      <c r="V4" s="91"/>
      <c r="W4" s="91"/>
      <c r="X4" s="91"/>
      <c r="Y4" s="91"/>
      <c r="Z4" s="91"/>
      <c r="AA4" s="91"/>
      <c r="AB4" s="60"/>
      <c r="AC4" s="60"/>
      <c r="AD4" s="60"/>
      <c r="AE4" s="60"/>
      <c r="AF4" s="60"/>
      <c r="AG4" s="60"/>
      <c r="AH4" s="60"/>
      <c r="AI4" s="60"/>
      <c r="AJ4" s="60"/>
      <c r="AK4" s="52"/>
      <c r="AL4" s="52"/>
      <c r="AM4" s="52"/>
      <c r="AN4" s="52"/>
      <c r="AO4" s="52"/>
      <c r="AP4" s="52"/>
      <c r="AQ4" s="60"/>
      <c r="AR4" s="60"/>
      <c r="AS4" s="60"/>
      <c r="AT4" s="60"/>
      <c r="AU4" s="60"/>
      <c r="AV4" s="60"/>
      <c r="AW4" s="60"/>
      <c r="AX4" s="60"/>
      <c r="AY4" s="60"/>
      <c r="AZ4" s="60"/>
      <c r="BA4" s="60"/>
      <c r="BB4" s="60"/>
      <c r="BC4" s="60"/>
      <c r="BD4" s="60"/>
      <c r="BE4" s="60"/>
      <c r="BF4" s="52"/>
      <c r="BG4" s="52"/>
      <c r="BH4" s="52"/>
      <c r="BI4" s="52"/>
      <c r="BJ4" s="52"/>
      <c r="BK4" s="52"/>
      <c r="BL4" s="52"/>
      <c r="BM4" s="60"/>
      <c r="BN4" s="60"/>
      <c r="BO4" s="52"/>
      <c r="BP4" s="52"/>
    </row>
    <row r="5" spans="1:68" ht="21.75" customHeight="1" x14ac:dyDescent="0.15">
      <c r="A5" s="53"/>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52"/>
      <c r="AL5" s="52"/>
      <c r="AM5" s="52"/>
      <c r="AN5" s="52"/>
      <c r="AO5" s="52"/>
      <c r="AP5" s="52"/>
      <c r="AQ5" s="179" t="s">
        <v>63</v>
      </c>
      <c r="AR5" s="180"/>
      <c r="AS5" s="180"/>
      <c r="AT5" s="61"/>
      <c r="AU5" s="61"/>
      <c r="AV5" s="61"/>
      <c r="AW5" s="61"/>
      <c r="AX5" s="61"/>
      <c r="AY5" s="61"/>
      <c r="AZ5" s="61"/>
      <c r="BA5" s="61"/>
      <c r="BB5" s="61"/>
      <c r="BC5" s="61"/>
      <c r="BD5" s="61"/>
      <c r="BE5" s="61"/>
      <c r="BF5" s="62"/>
      <c r="BG5" s="62"/>
      <c r="BH5" s="62"/>
      <c r="BI5" s="62"/>
      <c r="BJ5" s="62"/>
      <c r="BK5" s="62"/>
      <c r="BL5" s="63"/>
      <c r="BM5" s="60"/>
      <c r="BN5" s="60"/>
      <c r="BO5" s="52"/>
      <c r="BP5" s="52"/>
    </row>
    <row r="6" spans="1:68" ht="24" customHeight="1" x14ac:dyDescent="0.15">
      <c r="A6" s="53"/>
      <c r="B6" s="158" t="s">
        <v>9</v>
      </c>
      <c r="C6" s="159"/>
      <c r="D6" s="159"/>
      <c r="E6" s="159"/>
      <c r="F6" s="159"/>
      <c r="G6" s="64" t="s">
        <v>12</v>
      </c>
      <c r="H6" s="264"/>
      <c r="I6" s="265"/>
      <c r="J6" s="265"/>
      <c r="K6" s="265"/>
      <c r="L6" s="265"/>
      <c r="M6" s="265"/>
      <c r="N6" s="265"/>
      <c r="O6" s="265"/>
      <c r="P6" s="265"/>
      <c r="Q6" s="265"/>
      <c r="R6" s="265"/>
      <c r="S6" s="265"/>
      <c r="T6" s="265"/>
      <c r="U6" s="265"/>
      <c r="V6" s="266"/>
      <c r="W6" s="65"/>
      <c r="X6" s="65"/>
      <c r="Y6" s="184" t="s">
        <v>11</v>
      </c>
      <c r="Z6" s="185"/>
      <c r="AA6" s="185"/>
      <c r="AB6" s="185"/>
      <c r="AC6" s="66" t="s">
        <v>12</v>
      </c>
      <c r="AD6" s="254"/>
      <c r="AE6" s="255"/>
      <c r="AF6" s="255"/>
      <c r="AG6" s="255"/>
      <c r="AH6" s="255"/>
      <c r="AI6" s="256"/>
      <c r="AJ6" s="53"/>
      <c r="AK6" s="53"/>
      <c r="AL6" s="53"/>
      <c r="AM6" s="53"/>
      <c r="AN6" s="53"/>
      <c r="AO6" s="53"/>
      <c r="AP6" s="53"/>
      <c r="AQ6" s="222"/>
      <c r="AR6" s="223"/>
      <c r="AS6" s="270"/>
      <c r="AT6" s="270"/>
      <c r="AU6" s="270"/>
      <c r="AV6" s="270"/>
      <c r="AW6" s="270"/>
      <c r="AX6" s="270"/>
      <c r="AY6" s="270"/>
      <c r="AZ6" s="270"/>
      <c r="BA6" s="270"/>
      <c r="BB6" s="270"/>
      <c r="BC6" s="270"/>
      <c r="BD6" s="270"/>
      <c r="BE6" s="270"/>
      <c r="BF6" s="270"/>
      <c r="BG6" s="270"/>
      <c r="BH6" s="270"/>
      <c r="BI6" s="270"/>
      <c r="BJ6" s="270"/>
      <c r="BK6" s="270"/>
      <c r="BL6" s="271"/>
      <c r="BM6" s="53"/>
      <c r="BN6" s="53"/>
      <c r="BO6" s="52"/>
      <c r="BP6" s="52"/>
    </row>
    <row r="7" spans="1:68" ht="27" customHeight="1" x14ac:dyDescent="0.15">
      <c r="A7" s="53"/>
      <c r="B7" s="193" t="s">
        <v>14</v>
      </c>
      <c r="C7" s="194"/>
      <c r="D7" s="194"/>
      <c r="E7" s="194"/>
      <c r="F7" s="194"/>
      <c r="G7" s="64" t="s">
        <v>12</v>
      </c>
      <c r="H7" s="260"/>
      <c r="I7" s="261"/>
      <c r="J7" s="261"/>
      <c r="K7" s="261"/>
      <c r="L7" s="261"/>
      <c r="M7" s="261"/>
      <c r="N7" s="261"/>
      <c r="O7" s="262"/>
      <c r="P7" s="53"/>
      <c r="Q7" s="53"/>
      <c r="R7" s="198" t="s">
        <v>15</v>
      </c>
      <c r="S7" s="199"/>
      <c r="T7" s="199"/>
      <c r="U7" s="67" t="s">
        <v>16</v>
      </c>
      <c r="V7" s="257"/>
      <c r="W7" s="258"/>
      <c r="X7" s="258"/>
      <c r="Y7" s="258"/>
      <c r="Z7" s="258"/>
      <c r="AA7" s="258"/>
      <c r="AB7" s="258"/>
      <c r="AC7" s="258"/>
      <c r="AD7" s="258"/>
      <c r="AE7" s="258"/>
      <c r="AF7" s="258"/>
      <c r="AG7" s="258"/>
      <c r="AH7" s="258"/>
      <c r="AI7" s="259"/>
      <c r="AJ7" s="53"/>
      <c r="AK7" s="53"/>
      <c r="AL7" s="53"/>
      <c r="AM7" s="53"/>
      <c r="AN7" s="53"/>
      <c r="AO7" s="53"/>
      <c r="AP7" s="53"/>
      <c r="AQ7" s="224"/>
      <c r="AR7" s="225"/>
      <c r="AS7" s="225"/>
      <c r="AT7" s="226"/>
      <c r="AU7" s="226"/>
      <c r="AV7" s="226"/>
      <c r="AW7" s="226"/>
      <c r="AX7" s="226"/>
      <c r="AY7" s="226"/>
      <c r="AZ7" s="226"/>
      <c r="BA7" s="226"/>
      <c r="BB7" s="226"/>
      <c r="BC7" s="226"/>
      <c r="BD7" s="226"/>
      <c r="BE7" s="226"/>
      <c r="BF7" s="226"/>
      <c r="BG7" s="226"/>
      <c r="BH7" s="226"/>
      <c r="BI7" s="226"/>
      <c r="BJ7" s="226"/>
      <c r="BK7" s="226"/>
      <c r="BL7" s="227"/>
      <c r="BM7" s="53"/>
      <c r="BN7" s="53"/>
      <c r="BO7" s="52"/>
      <c r="BP7" s="52"/>
    </row>
    <row r="8" spans="1:68" ht="27" customHeight="1" x14ac:dyDescent="0.15">
      <c r="A8" s="68"/>
      <c r="B8" s="158" t="s">
        <v>17</v>
      </c>
      <c r="C8" s="159"/>
      <c r="D8" s="159"/>
      <c r="E8" s="159"/>
      <c r="F8" s="159"/>
      <c r="G8" s="64" t="s">
        <v>12</v>
      </c>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5"/>
      <c r="AJ8" s="53"/>
      <c r="AK8" s="53"/>
      <c r="AL8" s="53"/>
      <c r="AM8" s="53"/>
      <c r="AN8" s="53"/>
      <c r="AO8" s="53"/>
      <c r="AP8" s="53"/>
      <c r="AQ8" s="224"/>
      <c r="AR8" s="225"/>
      <c r="AS8" s="225"/>
      <c r="AT8" s="226"/>
      <c r="AU8" s="226"/>
      <c r="AV8" s="226"/>
      <c r="AW8" s="226"/>
      <c r="AX8" s="226"/>
      <c r="AY8" s="226"/>
      <c r="AZ8" s="226"/>
      <c r="BA8" s="226"/>
      <c r="BB8" s="226"/>
      <c r="BC8" s="226"/>
      <c r="BD8" s="226"/>
      <c r="BE8" s="226"/>
      <c r="BF8" s="226"/>
      <c r="BG8" s="226"/>
      <c r="BH8" s="226"/>
      <c r="BI8" s="226"/>
      <c r="BJ8" s="226"/>
      <c r="BK8" s="226"/>
      <c r="BL8" s="227"/>
      <c r="BM8" s="53"/>
      <c r="BN8" s="53"/>
      <c r="BO8" s="52"/>
      <c r="BP8" s="52"/>
    </row>
    <row r="9" spans="1:68" ht="27" customHeight="1" x14ac:dyDescent="0.15">
      <c r="A9" s="53"/>
      <c r="B9" s="158" t="s">
        <v>18</v>
      </c>
      <c r="C9" s="159"/>
      <c r="D9" s="159"/>
      <c r="E9" s="159"/>
      <c r="F9" s="159"/>
      <c r="G9" s="64" t="s">
        <v>12</v>
      </c>
      <c r="H9" s="247"/>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5"/>
      <c r="AJ9" s="53"/>
      <c r="AK9" s="53"/>
      <c r="AL9" s="53"/>
      <c r="AM9" s="53"/>
      <c r="AN9" s="53"/>
      <c r="AO9" s="53"/>
      <c r="AP9" s="53"/>
      <c r="AQ9" s="69"/>
      <c r="AR9" s="70"/>
      <c r="AS9" s="220"/>
      <c r="AT9" s="220"/>
      <c r="AU9" s="220"/>
      <c r="AV9" s="220"/>
      <c r="AW9" s="220"/>
      <c r="AX9" s="220"/>
      <c r="AY9" s="220"/>
      <c r="AZ9" s="220"/>
      <c r="BA9" s="220"/>
      <c r="BB9" s="220"/>
      <c r="BC9" s="220"/>
      <c r="BD9" s="220"/>
      <c r="BE9" s="220"/>
      <c r="BF9" s="220"/>
      <c r="BG9" s="220"/>
      <c r="BH9" s="220"/>
      <c r="BI9" s="220"/>
      <c r="BJ9" s="220"/>
      <c r="BK9" s="220"/>
      <c r="BL9" s="221"/>
      <c r="BM9" s="53"/>
      <c r="BN9" s="53"/>
      <c r="BO9" s="52"/>
      <c r="BP9" s="52"/>
    </row>
    <row r="10" spans="1:68" ht="19.5" thickBot="1" x14ac:dyDescent="0.2">
      <c r="A10" s="53"/>
      <c r="B10" s="158" t="s">
        <v>19</v>
      </c>
      <c r="C10" s="159"/>
      <c r="D10" s="159"/>
      <c r="E10" s="159"/>
      <c r="F10" s="159"/>
      <c r="G10" s="64" t="s">
        <v>12</v>
      </c>
      <c r="H10" s="158" t="s">
        <v>20</v>
      </c>
      <c r="I10" s="159"/>
      <c r="J10" s="246"/>
      <c r="K10" s="246"/>
      <c r="L10" s="64"/>
      <c r="M10" s="158" t="s">
        <v>22</v>
      </c>
      <c r="N10" s="159"/>
      <c r="O10" s="246"/>
      <c r="P10" s="246"/>
      <c r="Q10" s="64"/>
      <c r="R10" s="158" t="s">
        <v>23</v>
      </c>
      <c r="S10" s="159"/>
      <c r="T10" s="248"/>
      <c r="U10" s="248"/>
      <c r="V10" s="71" t="s">
        <v>3</v>
      </c>
      <c r="W10" s="64"/>
      <c r="X10" s="158" t="s">
        <v>24</v>
      </c>
      <c r="Y10" s="159"/>
      <c r="Z10" s="159"/>
      <c r="AA10" s="71" t="s">
        <v>10</v>
      </c>
      <c r="AB10" s="249"/>
      <c r="AC10" s="250"/>
      <c r="AD10" s="72"/>
      <c r="AE10" s="72"/>
      <c r="AF10" s="72"/>
      <c r="AG10" s="53"/>
      <c r="AH10" s="53"/>
      <c r="AI10" s="53"/>
      <c r="AJ10" s="53"/>
      <c r="AK10" s="53"/>
      <c r="AL10" s="53"/>
      <c r="AM10" s="53"/>
      <c r="AN10" s="53"/>
      <c r="AO10" s="53"/>
      <c r="AP10" s="53"/>
      <c r="AQ10" s="231" t="s">
        <v>25</v>
      </c>
      <c r="AR10" s="232"/>
      <c r="AS10" s="233"/>
      <c r="AT10" s="233"/>
      <c r="AU10" s="233"/>
      <c r="AV10" s="233"/>
      <c r="AW10" s="233"/>
      <c r="AX10" s="233"/>
      <c r="AY10" s="233"/>
      <c r="AZ10" s="233"/>
      <c r="BA10" s="233"/>
      <c r="BB10" s="232" t="s">
        <v>26</v>
      </c>
      <c r="BC10" s="232"/>
      <c r="BD10" s="233"/>
      <c r="BE10" s="233"/>
      <c r="BF10" s="233"/>
      <c r="BG10" s="233"/>
      <c r="BH10" s="233"/>
      <c r="BI10" s="233"/>
      <c r="BJ10" s="233"/>
      <c r="BK10" s="233"/>
      <c r="BL10" s="234"/>
      <c r="BM10" s="53"/>
      <c r="BN10" s="53"/>
      <c r="BO10" s="52"/>
      <c r="BP10" s="52"/>
    </row>
    <row r="11" spans="1:68" x14ac:dyDescent="0.15">
      <c r="A11" s="53"/>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53"/>
      <c r="AK11" s="53"/>
      <c r="AL11" s="53"/>
      <c r="AM11" s="53"/>
      <c r="AN11" s="53"/>
      <c r="AO11" s="53"/>
      <c r="AP11" s="53"/>
      <c r="AQ11" s="74"/>
      <c r="AR11" s="74"/>
      <c r="AS11" s="53"/>
      <c r="AT11" s="53"/>
      <c r="AU11" s="53"/>
      <c r="AV11" s="53"/>
      <c r="AW11" s="53"/>
      <c r="AX11" s="53"/>
      <c r="AY11" s="53"/>
      <c r="AZ11" s="53"/>
      <c r="BA11" s="53"/>
      <c r="BB11" s="74"/>
      <c r="BC11" s="74"/>
      <c r="BD11" s="53"/>
      <c r="BE11" s="53"/>
      <c r="BF11" s="53"/>
      <c r="BG11" s="53"/>
      <c r="BH11" s="53"/>
      <c r="BI11" s="53"/>
      <c r="BJ11" s="53"/>
      <c r="BK11" s="53"/>
      <c r="BL11" s="53"/>
      <c r="BM11" s="53"/>
      <c r="BN11" s="53"/>
      <c r="BO11" s="52"/>
      <c r="BP11" s="52"/>
    </row>
    <row r="12" spans="1:68" ht="24.95" customHeight="1" x14ac:dyDescent="0.15">
      <c r="T12" s="75"/>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2"/>
      <c r="BP12" s="52"/>
    </row>
    <row r="13" spans="1:68" ht="24.95" customHeight="1" x14ac:dyDescent="0.15">
      <c r="B13" t="s">
        <v>55</v>
      </c>
      <c r="C13" s="53"/>
      <c r="O13" s="76"/>
      <c r="P13" s="76"/>
      <c r="T13" s="53"/>
      <c r="U13" s="53"/>
      <c r="V13" s="158"/>
      <c r="W13" s="159"/>
      <c r="X13" s="159"/>
      <c r="Y13" s="159"/>
      <c r="Z13" s="159"/>
      <c r="AA13" s="159"/>
      <c r="AB13" s="159"/>
      <c r="AC13" s="159"/>
      <c r="AD13" s="159"/>
      <c r="AE13" s="159"/>
      <c r="AF13" s="159"/>
      <c r="AG13" s="159"/>
      <c r="AH13" s="160"/>
      <c r="AI13" s="123" t="s">
        <v>27</v>
      </c>
      <c r="AJ13" s="124"/>
      <c r="AK13" s="124"/>
      <c r="AL13" s="124"/>
      <c r="AM13" s="124"/>
      <c r="AN13" s="124"/>
      <c r="AO13" s="124"/>
      <c r="AP13" s="124"/>
      <c r="AQ13" s="124"/>
      <c r="AR13" s="125"/>
      <c r="AS13" s="123" t="s">
        <v>28</v>
      </c>
      <c r="AT13" s="124"/>
      <c r="AU13" s="124"/>
      <c r="AV13" s="124"/>
      <c r="AW13" s="124"/>
      <c r="AX13" s="124"/>
      <c r="AY13" s="124"/>
      <c r="AZ13" s="124"/>
      <c r="BA13" s="124"/>
      <c r="BB13" s="125"/>
      <c r="BC13" s="123" t="s">
        <v>29</v>
      </c>
      <c r="BD13" s="124"/>
      <c r="BE13" s="124"/>
      <c r="BF13" s="124"/>
      <c r="BG13" s="124"/>
      <c r="BH13" s="124"/>
      <c r="BI13" s="124"/>
      <c r="BJ13" s="124"/>
      <c r="BK13" s="124"/>
      <c r="BL13" s="125"/>
      <c r="BM13" s="53"/>
      <c r="BN13" s="53"/>
      <c r="BO13" s="52"/>
      <c r="BP13" s="52"/>
    </row>
    <row r="14" spans="1:68" ht="24.95" customHeight="1" x14ac:dyDescent="0.15">
      <c r="B14" s="235" t="s">
        <v>50</v>
      </c>
      <c r="C14" s="235"/>
      <c r="D14" s="235"/>
      <c r="E14" s="235"/>
      <c r="F14" s="235"/>
      <c r="G14" s="235"/>
      <c r="H14" s="228"/>
      <c r="I14" s="228"/>
      <c r="J14" s="228"/>
      <c r="K14" s="228"/>
      <c r="L14" s="228"/>
      <c r="M14" s="228"/>
      <c r="N14" s="228"/>
      <c r="O14" s="228"/>
      <c r="P14" s="228"/>
      <c r="Q14" s="228"/>
      <c r="T14" s="76"/>
      <c r="U14" s="76"/>
      <c r="V14" s="142" t="s">
        <v>30</v>
      </c>
      <c r="W14" s="143"/>
      <c r="X14" s="143"/>
      <c r="Y14" s="143"/>
      <c r="Z14" s="143"/>
      <c r="AA14" s="143"/>
      <c r="AB14" s="143"/>
      <c r="AC14" s="143"/>
      <c r="AD14" s="143"/>
      <c r="AE14" s="143"/>
      <c r="AF14" s="143"/>
      <c r="AG14" s="143"/>
      <c r="AH14" s="144"/>
      <c r="AI14" s="229"/>
      <c r="AJ14" s="230"/>
      <c r="AK14" s="230"/>
      <c r="AL14" s="230"/>
      <c r="AM14" s="230"/>
      <c r="AN14" s="230"/>
      <c r="AO14" s="230"/>
      <c r="AP14" s="230"/>
      <c r="AQ14" s="230"/>
      <c r="AR14" s="77"/>
      <c r="AS14" s="229"/>
      <c r="AT14" s="230"/>
      <c r="AU14" s="230"/>
      <c r="AV14" s="230"/>
      <c r="AW14" s="230"/>
      <c r="AX14" s="230"/>
      <c r="AY14" s="230"/>
      <c r="AZ14" s="230"/>
      <c r="BA14" s="230"/>
      <c r="BB14" s="77"/>
      <c r="BC14" s="149">
        <f>AI14+AS14</f>
        <v>0</v>
      </c>
      <c r="BD14" s="150"/>
      <c r="BE14" s="150"/>
      <c r="BF14" s="150"/>
      <c r="BG14" s="150"/>
      <c r="BH14" s="150"/>
      <c r="BI14" s="150"/>
      <c r="BJ14" s="150"/>
      <c r="BK14" s="150"/>
      <c r="BL14" s="77"/>
      <c r="BM14" s="53"/>
      <c r="BN14" s="53"/>
      <c r="BO14" s="52"/>
      <c r="BP14" s="52"/>
    </row>
    <row r="15" spans="1:68" ht="24.95" customHeight="1" x14ac:dyDescent="0.15">
      <c r="B15" s="235" t="s">
        <v>52</v>
      </c>
      <c r="C15" s="235"/>
      <c r="D15" s="235"/>
      <c r="E15" s="235"/>
      <c r="F15" s="235"/>
      <c r="G15" s="235"/>
      <c r="H15" s="241"/>
      <c r="I15" s="241"/>
      <c r="J15" s="241"/>
      <c r="K15" s="241"/>
      <c r="L15" s="241"/>
      <c r="M15" s="241"/>
      <c r="N15" s="241"/>
      <c r="O15" s="241"/>
      <c r="P15" s="241"/>
      <c r="Q15" s="241"/>
      <c r="T15" s="76"/>
      <c r="U15" s="76"/>
      <c r="V15" s="152" t="s">
        <v>31</v>
      </c>
      <c r="W15" s="153"/>
      <c r="X15" s="153"/>
      <c r="Y15" s="153"/>
      <c r="Z15" s="153"/>
      <c r="AA15" s="153"/>
      <c r="AB15" s="153"/>
      <c r="AC15" s="153"/>
      <c r="AD15" s="154">
        <v>0.08</v>
      </c>
      <c r="AE15" s="154"/>
      <c r="AF15" s="154"/>
      <c r="AG15" s="154"/>
      <c r="AH15" s="155"/>
      <c r="AI15" s="267">
        <f>ROUND(AI14*AD15,0)</f>
        <v>0</v>
      </c>
      <c r="AJ15" s="268"/>
      <c r="AK15" s="268"/>
      <c r="AL15" s="268"/>
      <c r="AM15" s="268"/>
      <c r="AN15" s="268"/>
      <c r="AO15" s="268"/>
      <c r="AP15" s="268"/>
      <c r="AQ15" s="268"/>
      <c r="AR15" s="78"/>
      <c r="AS15" s="139">
        <f>ROUND(AS14*AD15,0)</f>
        <v>0</v>
      </c>
      <c r="AT15" s="140"/>
      <c r="AU15" s="140"/>
      <c r="AV15" s="140"/>
      <c r="AW15" s="140"/>
      <c r="AX15" s="140"/>
      <c r="AY15" s="140"/>
      <c r="AZ15" s="140"/>
      <c r="BA15" s="140"/>
      <c r="BB15" s="78"/>
      <c r="BC15" s="139">
        <f>AI15+AS15</f>
        <v>0</v>
      </c>
      <c r="BD15" s="140"/>
      <c r="BE15" s="140"/>
      <c r="BF15" s="140"/>
      <c r="BG15" s="140"/>
      <c r="BH15" s="140"/>
      <c r="BI15" s="140"/>
      <c r="BJ15" s="140"/>
      <c r="BK15" s="140"/>
      <c r="BL15" s="78"/>
      <c r="BM15" s="53"/>
      <c r="BN15" s="53"/>
      <c r="BO15" s="52"/>
      <c r="BP15" s="52"/>
    </row>
    <row r="16" spans="1:68" ht="24.95" customHeight="1" x14ac:dyDescent="0.15">
      <c r="A16" s="53"/>
      <c r="B16" s="235" t="s">
        <v>53</v>
      </c>
      <c r="C16" s="235"/>
      <c r="D16" s="235"/>
      <c r="E16" s="235"/>
      <c r="F16" s="235"/>
      <c r="G16" s="242"/>
      <c r="H16" s="237"/>
      <c r="I16" s="238"/>
      <c r="J16" s="238"/>
      <c r="K16" s="238"/>
      <c r="L16" s="238"/>
      <c r="M16" s="238"/>
      <c r="N16" s="238"/>
      <c r="O16" s="238"/>
      <c r="P16" s="238"/>
      <c r="Q16" s="239"/>
      <c r="R16" s="76"/>
      <c r="S16" s="76"/>
      <c r="T16" s="76"/>
      <c r="U16" s="76"/>
      <c r="V16" s="142" t="s">
        <v>32</v>
      </c>
      <c r="W16" s="143"/>
      <c r="X16" s="143"/>
      <c r="Y16" s="143"/>
      <c r="Z16" s="143"/>
      <c r="AA16" s="143"/>
      <c r="AB16" s="143"/>
      <c r="AC16" s="143"/>
      <c r="AD16" s="143"/>
      <c r="AE16" s="143"/>
      <c r="AF16" s="143"/>
      <c r="AG16" s="143"/>
      <c r="AH16" s="144"/>
      <c r="AI16" s="149"/>
      <c r="AJ16" s="150"/>
      <c r="AK16" s="150"/>
      <c r="AL16" s="150"/>
      <c r="AM16" s="150"/>
      <c r="AN16" s="150"/>
      <c r="AO16" s="150"/>
      <c r="AP16" s="150"/>
      <c r="AQ16" s="150"/>
      <c r="AR16" s="77"/>
      <c r="AS16" s="149"/>
      <c r="AT16" s="150"/>
      <c r="AU16" s="150"/>
      <c r="AV16" s="150"/>
      <c r="AW16" s="150"/>
      <c r="AX16" s="150"/>
      <c r="AY16" s="150"/>
      <c r="AZ16" s="150"/>
      <c r="BA16" s="150"/>
      <c r="BB16" s="77"/>
      <c r="BC16" s="149">
        <f>AI16+AS16</f>
        <v>0</v>
      </c>
      <c r="BD16" s="150"/>
      <c r="BE16" s="150"/>
      <c r="BF16" s="150"/>
      <c r="BG16" s="150"/>
      <c r="BH16" s="150"/>
      <c r="BI16" s="150"/>
      <c r="BJ16" s="150"/>
      <c r="BK16" s="150"/>
      <c r="BL16" s="77"/>
      <c r="BM16" s="53"/>
      <c r="BN16" s="53"/>
      <c r="BO16" s="52"/>
      <c r="BP16" s="52"/>
    </row>
    <row r="17" spans="1:68" ht="24.95" customHeight="1" x14ac:dyDescent="0.15">
      <c r="A17" s="53"/>
      <c r="B17" s="137" t="s">
        <v>54</v>
      </c>
      <c r="C17" s="137"/>
      <c r="D17" s="137"/>
      <c r="E17" s="137"/>
      <c r="F17" s="137"/>
      <c r="G17" s="137"/>
      <c r="H17" s="240"/>
      <c r="I17" s="240"/>
      <c r="J17" s="240"/>
      <c r="K17" s="240"/>
      <c r="L17" s="240"/>
      <c r="M17" s="240"/>
      <c r="N17" s="240"/>
      <c r="O17" s="240"/>
      <c r="P17" s="240"/>
      <c r="Q17" s="240"/>
      <c r="T17" s="76"/>
      <c r="U17" s="76"/>
      <c r="V17" s="130" t="s">
        <v>33</v>
      </c>
      <c r="W17" s="131"/>
      <c r="X17" s="131"/>
      <c r="Y17" s="131"/>
      <c r="Z17" s="131"/>
      <c r="AA17" s="131"/>
      <c r="AB17" s="131"/>
      <c r="AC17" s="131"/>
      <c r="AD17" s="131"/>
      <c r="AE17" s="131"/>
      <c r="AF17" s="131"/>
      <c r="AG17" s="131"/>
      <c r="AH17" s="132"/>
      <c r="AI17" s="139">
        <f>ROUND(AI16*AD15,0)</f>
        <v>0</v>
      </c>
      <c r="AJ17" s="140"/>
      <c r="AK17" s="140"/>
      <c r="AL17" s="140"/>
      <c r="AM17" s="140"/>
      <c r="AN17" s="140"/>
      <c r="AO17" s="140"/>
      <c r="AP17" s="140"/>
      <c r="AQ17" s="140"/>
      <c r="AR17" s="78"/>
      <c r="AS17" s="139">
        <f>ROUND(AS16*AD15,0)</f>
        <v>0</v>
      </c>
      <c r="AT17" s="140"/>
      <c r="AU17" s="140"/>
      <c r="AV17" s="140"/>
      <c r="AW17" s="140"/>
      <c r="AX17" s="140"/>
      <c r="AY17" s="140"/>
      <c r="AZ17" s="140"/>
      <c r="BA17" s="140"/>
      <c r="BB17" s="78"/>
      <c r="BC17" s="139">
        <f>AI17+AS17</f>
        <v>0</v>
      </c>
      <c r="BD17" s="140"/>
      <c r="BE17" s="140"/>
      <c r="BF17" s="140"/>
      <c r="BG17" s="140"/>
      <c r="BH17" s="140"/>
      <c r="BI17" s="140"/>
      <c r="BJ17" s="140"/>
      <c r="BK17" s="140"/>
      <c r="BL17" s="78"/>
      <c r="BM17" s="53"/>
      <c r="BN17" s="53"/>
      <c r="BO17" s="52"/>
      <c r="BP17" s="52"/>
    </row>
    <row r="18" spans="1:68" ht="24.95" customHeight="1" x14ac:dyDescent="0.15">
      <c r="A18" s="53"/>
      <c r="B18" s="243" t="s">
        <v>61</v>
      </c>
      <c r="C18" s="243"/>
      <c r="D18" s="243"/>
      <c r="E18" s="243"/>
      <c r="F18" s="243"/>
      <c r="G18" s="243"/>
      <c r="H18" s="236"/>
      <c r="I18" s="236"/>
      <c r="J18" s="236"/>
      <c r="K18" s="236"/>
      <c r="L18" s="236"/>
      <c r="M18" s="236"/>
      <c r="N18" s="236"/>
      <c r="O18" s="236"/>
      <c r="P18" s="236"/>
      <c r="Q18" s="236"/>
      <c r="T18" s="79"/>
      <c r="U18" s="76"/>
      <c r="V18" s="142" t="s">
        <v>34</v>
      </c>
      <c r="W18" s="143"/>
      <c r="X18" s="143"/>
      <c r="Y18" s="143"/>
      <c r="Z18" s="143"/>
      <c r="AA18" s="143"/>
      <c r="AB18" s="143"/>
      <c r="AC18" s="143"/>
      <c r="AD18" s="143"/>
      <c r="AE18" s="143"/>
      <c r="AF18" s="143"/>
      <c r="AG18" s="143"/>
      <c r="AH18" s="144"/>
      <c r="AI18" s="135">
        <f>AI14-AI16</f>
        <v>0</v>
      </c>
      <c r="AJ18" s="136"/>
      <c r="AK18" s="136"/>
      <c r="AL18" s="136"/>
      <c r="AM18" s="136"/>
      <c r="AN18" s="136"/>
      <c r="AO18" s="136"/>
      <c r="AP18" s="136"/>
      <c r="AQ18" s="136"/>
      <c r="AR18" s="80"/>
      <c r="AS18" s="135">
        <f>SUM(AS14-AS16)</f>
        <v>0</v>
      </c>
      <c r="AT18" s="136"/>
      <c r="AU18" s="136"/>
      <c r="AV18" s="136"/>
      <c r="AW18" s="136"/>
      <c r="AX18" s="136"/>
      <c r="AY18" s="136"/>
      <c r="AZ18" s="136"/>
      <c r="BA18" s="136"/>
      <c r="BB18" s="80"/>
      <c r="BC18" s="135">
        <f>SUM(AI18:BB18)</f>
        <v>0</v>
      </c>
      <c r="BD18" s="136"/>
      <c r="BE18" s="136"/>
      <c r="BF18" s="136"/>
      <c r="BG18" s="136"/>
      <c r="BH18" s="136"/>
      <c r="BI18" s="136"/>
      <c r="BJ18" s="136"/>
      <c r="BK18" s="136"/>
      <c r="BL18" s="80"/>
      <c r="BM18" s="53"/>
      <c r="BN18" s="53"/>
      <c r="BO18" s="52"/>
      <c r="BP18" s="52"/>
    </row>
    <row r="19" spans="1:68" ht="24.95" customHeight="1" x14ac:dyDescent="0.15">
      <c r="A19" s="53"/>
      <c r="B19" s="235" t="s">
        <v>51</v>
      </c>
      <c r="C19" s="235"/>
      <c r="D19" s="235"/>
      <c r="E19" s="235"/>
      <c r="F19" s="235"/>
      <c r="G19" s="235"/>
      <c r="H19" s="236"/>
      <c r="I19" s="236"/>
      <c r="J19" s="236"/>
      <c r="K19" s="236"/>
      <c r="L19" s="236"/>
      <c r="M19" s="236"/>
      <c r="N19" s="236"/>
      <c r="O19" s="236"/>
      <c r="P19" s="236"/>
      <c r="Q19" s="236"/>
      <c r="T19" s="76"/>
      <c r="U19" s="53"/>
      <c r="V19" s="130" t="s">
        <v>35</v>
      </c>
      <c r="W19" s="131"/>
      <c r="X19" s="131"/>
      <c r="Y19" s="131"/>
      <c r="Z19" s="131"/>
      <c r="AA19" s="131"/>
      <c r="AB19" s="131"/>
      <c r="AC19" s="131"/>
      <c r="AD19" s="131"/>
      <c r="AE19" s="131"/>
      <c r="AF19" s="131"/>
      <c r="AG19" s="131"/>
      <c r="AH19" s="132"/>
      <c r="AI19" s="133">
        <f>ROUND(AI18*AD15,0)</f>
        <v>0</v>
      </c>
      <c r="AJ19" s="134"/>
      <c r="AK19" s="134"/>
      <c r="AL19" s="134"/>
      <c r="AM19" s="134"/>
      <c r="AN19" s="134"/>
      <c r="AO19" s="134"/>
      <c r="AP19" s="134"/>
      <c r="AQ19" s="134"/>
      <c r="AR19" s="81"/>
      <c r="AS19" s="133">
        <f>ROUND(AS18*AD15,0)</f>
        <v>0</v>
      </c>
      <c r="AT19" s="134"/>
      <c r="AU19" s="134"/>
      <c r="AV19" s="134"/>
      <c r="AW19" s="134"/>
      <c r="AX19" s="134"/>
      <c r="AY19" s="134"/>
      <c r="AZ19" s="134"/>
      <c r="BA19" s="134"/>
      <c r="BB19" s="81"/>
      <c r="BC19" s="133">
        <f>SUM(AI19:BB19)</f>
        <v>0</v>
      </c>
      <c r="BD19" s="134"/>
      <c r="BE19" s="134"/>
      <c r="BF19" s="134"/>
      <c r="BG19" s="134"/>
      <c r="BH19" s="134"/>
      <c r="BI19" s="134"/>
      <c r="BJ19" s="134"/>
      <c r="BK19" s="134"/>
      <c r="BL19" s="81"/>
      <c r="BM19" s="53"/>
      <c r="BN19" s="53"/>
      <c r="BO19" s="52"/>
      <c r="BP19" s="52"/>
    </row>
    <row r="20" spans="1:68" ht="24.95" customHeight="1" x14ac:dyDescent="0.15">
      <c r="A20" s="53"/>
      <c r="C20" s="52"/>
      <c r="D20" s="52"/>
      <c r="E20" s="52"/>
      <c r="F20" s="52"/>
      <c r="G20" s="52"/>
      <c r="H20" s="52"/>
      <c r="I20" s="52"/>
      <c r="J20" s="52"/>
      <c r="K20" s="52"/>
      <c r="L20" s="52"/>
      <c r="M20" s="52"/>
      <c r="N20" s="52"/>
      <c r="O20" s="52"/>
      <c r="P20" s="52"/>
      <c r="T20" s="76"/>
      <c r="U20" s="76"/>
      <c r="V20" s="123" t="s">
        <v>36</v>
      </c>
      <c r="W20" s="124"/>
      <c r="X20" s="124"/>
      <c r="Y20" s="124"/>
      <c r="Z20" s="124"/>
      <c r="AA20" s="124"/>
      <c r="AB20" s="124"/>
      <c r="AC20" s="124"/>
      <c r="AD20" s="124"/>
      <c r="AE20" s="124"/>
      <c r="AF20" s="124"/>
      <c r="AG20" s="124"/>
      <c r="AH20" s="125"/>
      <c r="AI20" s="126">
        <f>SUM(AI16,AI17)</f>
        <v>0</v>
      </c>
      <c r="AJ20" s="127"/>
      <c r="AK20" s="127"/>
      <c r="AL20" s="127"/>
      <c r="AM20" s="127"/>
      <c r="AN20" s="127"/>
      <c r="AO20" s="127"/>
      <c r="AP20" s="127"/>
      <c r="AQ20" s="127"/>
      <c r="AR20" s="82"/>
      <c r="AS20" s="126">
        <f>SUM(AS16+AS17)</f>
        <v>0</v>
      </c>
      <c r="AT20" s="127"/>
      <c r="AU20" s="127"/>
      <c r="AV20" s="127"/>
      <c r="AW20" s="127"/>
      <c r="AX20" s="127"/>
      <c r="AY20" s="127"/>
      <c r="AZ20" s="127"/>
      <c r="BA20" s="127"/>
      <c r="BB20" s="82"/>
      <c r="BC20" s="126">
        <f>SUM(AI20:BB20)</f>
        <v>0</v>
      </c>
      <c r="BD20" s="127"/>
      <c r="BE20" s="127"/>
      <c r="BF20" s="127"/>
      <c r="BG20" s="127"/>
      <c r="BH20" s="127"/>
      <c r="BI20" s="127"/>
      <c r="BJ20" s="127"/>
      <c r="BK20" s="127"/>
      <c r="BL20" s="82"/>
      <c r="BM20" s="53"/>
      <c r="BN20" s="53"/>
      <c r="BO20" s="52"/>
      <c r="BP20" s="52"/>
    </row>
    <row r="21" spans="1:68" ht="16.5" customHeight="1" x14ac:dyDescent="0.15">
      <c r="A21" s="83" t="s">
        <v>49</v>
      </c>
      <c r="C21" s="52"/>
      <c r="D21" s="52"/>
      <c r="E21" s="52"/>
      <c r="F21" s="52"/>
      <c r="G21" s="52"/>
      <c r="H21" s="52"/>
      <c r="I21" s="52"/>
      <c r="J21" s="52"/>
      <c r="K21" s="52"/>
      <c r="L21" s="52"/>
      <c r="M21" s="52"/>
      <c r="N21" s="52"/>
      <c r="O21" s="52"/>
      <c r="P21" s="52"/>
      <c r="T21" s="76"/>
      <c r="U21" s="76"/>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2"/>
      <c r="BP21" s="52"/>
    </row>
    <row r="22" spans="1:68" x14ac:dyDescent="0.15">
      <c r="A22" s="53"/>
      <c r="C22" s="52"/>
      <c r="D22" s="52"/>
      <c r="F22" s="52"/>
      <c r="G22" s="52"/>
      <c r="H22" s="52"/>
      <c r="I22" s="52"/>
      <c r="J22" s="52"/>
      <c r="K22" s="52"/>
      <c r="L22" s="52"/>
      <c r="M22" s="52"/>
      <c r="N22" s="52"/>
      <c r="O22" s="52"/>
      <c r="P22" s="52"/>
      <c r="T22" s="53"/>
      <c r="U22" s="53"/>
      <c r="V22" s="52"/>
      <c r="W22" s="53"/>
      <c r="X22" s="53"/>
      <c r="Y22" s="53"/>
      <c r="Z22" s="53"/>
      <c r="AA22" s="53"/>
      <c r="AB22" s="53"/>
      <c r="AC22" s="53"/>
      <c r="AD22" s="53"/>
      <c r="AE22" s="53"/>
      <c r="AF22" s="53"/>
      <c r="AG22" s="53"/>
      <c r="AH22" s="53"/>
      <c r="BM22" s="53"/>
      <c r="BN22" s="53"/>
      <c r="BO22" s="52"/>
      <c r="BP22" s="52"/>
    </row>
    <row r="23" spans="1:68" x14ac:dyDescent="0.15">
      <c r="A23" s="53"/>
      <c r="B23" s="53"/>
      <c r="C23" s="52"/>
      <c r="D23" s="52"/>
      <c r="E23" s="52"/>
      <c r="F23" s="52"/>
      <c r="G23" s="52"/>
      <c r="H23" s="52"/>
      <c r="I23" s="52"/>
      <c r="J23" s="52"/>
      <c r="K23" s="52"/>
      <c r="L23" s="52"/>
      <c r="M23" s="52"/>
      <c r="N23" s="52"/>
      <c r="O23" s="52"/>
      <c r="P23" s="52"/>
      <c r="Q23" s="53"/>
      <c r="R23" s="53"/>
      <c r="S23" s="53"/>
      <c r="T23" s="53"/>
      <c r="U23" s="53"/>
      <c r="V23" s="53"/>
      <c r="W23" s="53"/>
      <c r="X23" s="53"/>
      <c r="Y23" s="53"/>
      <c r="Z23" s="53"/>
      <c r="AA23" s="53"/>
      <c r="AB23" s="53"/>
      <c r="AC23" s="53"/>
      <c r="AD23" s="53"/>
      <c r="AE23" s="53"/>
      <c r="AF23" s="53"/>
      <c r="AG23" s="53"/>
      <c r="AH23" s="53"/>
      <c r="BM23" s="53"/>
      <c r="BN23" s="53"/>
      <c r="BO23" s="52"/>
      <c r="BP23" s="52"/>
    </row>
  </sheetData>
  <mergeCells count="88">
    <mergeCell ref="BL2:BL3"/>
    <mergeCell ref="B6:F6"/>
    <mergeCell ref="X2:Z2"/>
    <mergeCell ref="AB2:AC2"/>
    <mergeCell ref="AE2:AF2"/>
    <mergeCell ref="AH2:AI2"/>
    <mergeCell ref="AK2:AL2"/>
    <mergeCell ref="AM2:AN2"/>
    <mergeCell ref="BF2:BI3"/>
    <mergeCell ref="BJ2:BJ3"/>
    <mergeCell ref="BK2:BK3"/>
    <mergeCell ref="AQ5:AS5"/>
    <mergeCell ref="AS6:BL6"/>
    <mergeCell ref="AI15:AQ15"/>
    <mergeCell ref="AS15:BA15"/>
    <mergeCell ref="BC15:BK15"/>
    <mergeCell ref="V13:AH13"/>
    <mergeCell ref="AI13:AR13"/>
    <mergeCell ref="AS13:BB13"/>
    <mergeCell ref="BC13:BL13"/>
    <mergeCell ref="AS16:BA16"/>
    <mergeCell ref="BC16:BK16"/>
    <mergeCell ref="V17:AH17"/>
    <mergeCell ref="AI17:AQ17"/>
    <mergeCell ref="AS17:BA17"/>
    <mergeCell ref="BC17:BK17"/>
    <mergeCell ref="V16:AH16"/>
    <mergeCell ref="AI16:AQ16"/>
    <mergeCell ref="B1:K1"/>
    <mergeCell ref="Y6:AB6"/>
    <mergeCell ref="AD6:AI6"/>
    <mergeCell ref="B7:F7"/>
    <mergeCell ref="R7:T7"/>
    <mergeCell ref="V7:AI7"/>
    <mergeCell ref="H7:O7"/>
    <mergeCell ref="B4:K4"/>
    <mergeCell ref="H6:V6"/>
    <mergeCell ref="B8:F8"/>
    <mergeCell ref="H8:AI8"/>
    <mergeCell ref="B9:F9"/>
    <mergeCell ref="B10:F10"/>
    <mergeCell ref="H10:I10"/>
    <mergeCell ref="J10:K10"/>
    <mergeCell ref="M10:N10"/>
    <mergeCell ref="O10:P10"/>
    <mergeCell ref="H9:AI9"/>
    <mergeCell ref="T10:U10"/>
    <mergeCell ref="R10:S10"/>
    <mergeCell ref="X10:Z10"/>
    <mergeCell ref="AB10:AC10"/>
    <mergeCell ref="B19:G19"/>
    <mergeCell ref="H19:Q19"/>
    <mergeCell ref="V14:AH14"/>
    <mergeCell ref="V15:AC15"/>
    <mergeCell ref="AD15:AH15"/>
    <mergeCell ref="H16:Q16"/>
    <mergeCell ref="H17:Q17"/>
    <mergeCell ref="H18:Q18"/>
    <mergeCell ref="H15:Q15"/>
    <mergeCell ref="B14:G14"/>
    <mergeCell ref="B15:G15"/>
    <mergeCell ref="B16:G16"/>
    <mergeCell ref="B17:G17"/>
    <mergeCell ref="B18:G18"/>
    <mergeCell ref="AS20:BA20"/>
    <mergeCell ref="BC20:BK20"/>
    <mergeCell ref="V18:AH18"/>
    <mergeCell ref="AI18:AQ18"/>
    <mergeCell ref="AS18:BA18"/>
    <mergeCell ref="BC18:BK18"/>
    <mergeCell ref="V19:AH19"/>
    <mergeCell ref="AI19:AQ19"/>
    <mergeCell ref="AS19:BA19"/>
    <mergeCell ref="BC19:BK19"/>
    <mergeCell ref="V20:AH20"/>
    <mergeCell ref="AI20:AQ20"/>
    <mergeCell ref="AS9:BL9"/>
    <mergeCell ref="AQ6:AR6"/>
    <mergeCell ref="AQ7:AS8"/>
    <mergeCell ref="AT7:BL8"/>
    <mergeCell ref="H14:Q14"/>
    <mergeCell ref="AI14:AQ14"/>
    <mergeCell ref="AS14:BA14"/>
    <mergeCell ref="BC14:BK14"/>
    <mergeCell ref="AQ10:AR10"/>
    <mergeCell ref="AS10:BA10"/>
    <mergeCell ref="BB10:BC10"/>
    <mergeCell ref="BD10:BL10"/>
  </mergeCells>
  <phoneticPr fontId="1"/>
  <dataValidations count="2">
    <dataValidation type="list" allowBlank="1" showInputMessage="1" showErrorMessage="1" sqref="AD15:AH15" xr:uid="{9550BC54-BEBF-4D9B-92EC-94EA0E55D086}">
      <formula1>"5%,8%,10%"</formula1>
    </dataValidation>
    <dataValidation allowBlank="1" sqref="AQ5:AS5" xr:uid="{544AAA2D-8BE5-43A5-80EB-8C162656AB43}"/>
  </dataValidations>
  <pageMargins left="0.25" right="0.25" top="0.75" bottom="0.75" header="0.3" footer="0.3"/>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EBA80-8414-43AE-B56A-9588E2A3DFD6}">
  <dimension ref="A1:BN88"/>
  <sheetViews>
    <sheetView view="pageBreakPreview" topLeftCell="A58" zoomScale="98" zoomScaleNormal="100" zoomScaleSheetLayoutView="98" workbookViewId="0">
      <selection activeCell="AF29" sqref="AF29"/>
    </sheetView>
  </sheetViews>
  <sheetFormatPr defaultRowHeight="15.75" x14ac:dyDescent="0.4"/>
  <cols>
    <col min="1" max="1" width="2.125" style="23" customWidth="1"/>
    <col min="2" max="65" width="2.25" style="23" customWidth="1"/>
    <col min="66" max="71" width="9" style="23"/>
    <col min="72" max="72" width="9" style="23" customWidth="1"/>
    <col min="73" max="16384" width="9" style="23"/>
  </cols>
  <sheetData>
    <row r="1" spans="1:65" ht="33" customHeight="1" thickBot="1" x14ac:dyDescent="0.45">
      <c r="A1" s="308" t="s">
        <v>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112"/>
    </row>
    <row r="2" spans="1:65" ht="21.75" customHeight="1" x14ac:dyDescent="0.25">
      <c r="A2" s="1"/>
      <c r="B2" s="2"/>
      <c r="C2" s="2"/>
      <c r="D2" s="2"/>
      <c r="E2" s="2"/>
      <c r="F2" s="2"/>
      <c r="G2" s="2"/>
      <c r="H2" s="2"/>
      <c r="I2" s="2"/>
      <c r="J2" s="2"/>
      <c r="K2" s="2"/>
      <c r="L2" s="2"/>
      <c r="M2" s="2"/>
      <c r="N2" s="2"/>
      <c r="O2" s="2"/>
      <c r="P2" s="2"/>
      <c r="Q2" s="2"/>
      <c r="R2" s="2"/>
      <c r="S2" s="2"/>
      <c r="T2" s="2"/>
      <c r="U2" s="2"/>
      <c r="V2" s="2"/>
      <c r="W2" s="3"/>
      <c r="X2" s="346" t="str">
        <f>IF(入力ﾌｫｰﾑ!X2:Z2="","",入力ﾌｫｰﾑ!X2:Z2)</f>
        <v/>
      </c>
      <c r="Y2" s="346"/>
      <c r="Z2" s="346"/>
      <c r="AA2" s="88" t="s">
        <v>1</v>
      </c>
      <c r="AB2" s="313" t="str">
        <f>IF(入力ﾌｫｰﾑ!AB2:AC2="","",入力ﾌｫｰﾑ!AB2:AC2)</f>
        <v/>
      </c>
      <c r="AC2" s="313"/>
      <c r="AD2" s="88" t="s">
        <v>2</v>
      </c>
      <c r="AE2" s="313" t="str">
        <f>IF(入力ﾌｫｰﾑ!AE2:AF2="","",入力ﾌｫｰﾑ!AE2:AF2)</f>
        <v/>
      </c>
      <c r="AF2" s="313"/>
      <c r="AG2" s="88" t="s">
        <v>3</v>
      </c>
      <c r="AH2" s="313" t="s">
        <v>4</v>
      </c>
      <c r="AI2" s="313"/>
      <c r="AJ2" s="89" t="s">
        <v>5</v>
      </c>
      <c r="AK2" s="313" t="str">
        <f>IF(入力ﾌｫｰﾑ!AK2:AL2="","",入力ﾌｫｰﾑ!AK2:AL2)</f>
        <v/>
      </c>
      <c r="AL2" s="313"/>
      <c r="AM2" s="314" t="s">
        <v>6</v>
      </c>
      <c r="AN2" s="314"/>
      <c r="AO2" s="89" t="s">
        <v>7</v>
      </c>
      <c r="AP2" s="4"/>
      <c r="AQ2" s="4"/>
      <c r="AR2" s="4"/>
      <c r="AS2" s="4"/>
      <c r="AT2" s="1"/>
      <c r="AU2" s="1"/>
      <c r="AV2" s="1"/>
      <c r="AW2" s="1"/>
      <c r="AX2" s="1"/>
      <c r="AY2" s="1"/>
      <c r="AZ2" s="1"/>
      <c r="BA2" s="1"/>
      <c r="BB2" s="1"/>
      <c r="BC2" s="1"/>
      <c r="BD2" s="1"/>
      <c r="BE2" s="1"/>
      <c r="BF2" s="315" t="s">
        <v>8</v>
      </c>
      <c r="BG2" s="315"/>
      <c r="BH2" s="315"/>
      <c r="BI2" s="316"/>
      <c r="BJ2" s="342" t="str">
        <f>IF([1]入力ﾌｫｰﾑ!$BJ$3="","",[1]入力ﾌｫｰﾑ!$BJ$3)</f>
        <v/>
      </c>
      <c r="BK2" s="344" t="str">
        <f>IF([1]入力ﾌｫｰﾑ!$BK$3="","",[1]入力ﾌｫｰﾑ!$BK$3)</f>
        <v/>
      </c>
      <c r="BL2" s="347" t="str">
        <f>IF([1]入力ﾌｫｰﾑ!$BL$3="","",[1]入力ﾌｫｰﾑ!$BL$3)</f>
        <v/>
      </c>
      <c r="BM2" s="1"/>
    </row>
    <row r="3" spans="1:65" ht="17.25" customHeight="1" thickBot="1" x14ac:dyDescent="0.3">
      <c r="A3" s="1"/>
      <c r="B3" s="358" t="str">
        <f>IF(入力ﾌｫｰﾑ!B4:K4="","",入力ﾌｫｰﾑ!B4:K4)</f>
        <v>株式会社　木村組　</v>
      </c>
      <c r="C3" s="358"/>
      <c r="D3" s="358"/>
      <c r="E3" s="358"/>
      <c r="F3" s="358"/>
      <c r="G3" s="358"/>
      <c r="H3" s="358"/>
      <c r="I3" s="358"/>
      <c r="J3" s="358"/>
      <c r="K3" s="358"/>
      <c r="L3" s="92"/>
      <c r="M3" s="92"/>
      <c r="N3" s="92"/>
      <c r="O3" s="92"/>
      <c r="P3" s="92"/>
      <c r="Q3" s="92"/>
      <c r="R3" s="92"/>
      <c r="S3" s="92"/>
      <c r="T3" s="92"/>
      <c r="U3" s="92"/>
      <c r="V3" s="92"/>
      <c r="W3" s="92"/>
      <c r="X3" s="92"/>
      <c r="Y3" s="5"/>
      <c r="Z3" s="5"/>
      <c r="AA3" s="6"/>
      <c r="AB3" s="6"/>
      <c r="AC3" s="6"/>
      <c r="AD3" s="6"/>
      <c r="AE3" s="6"/>
      <c r="AF3" s="6"/>
      <c r="AG3" s="6"/>
      <c r="AH3" s="6"/>
      <c r="AI3" s="6"/>
      <c r="AJ3" s="6"/>
      <c r="AK3" s="7"/>
      <c r="AL3" s="7"/>
      <c r="AM3" s="7"/>
      <c r="AN3" s="7"/>
      <c r="AO3" s="7"/>
      <c r="AP3" s="7"/>
      <c r="AQ3" s="6"/>
      <c r="AR3" s="6"/>
      <c r="AS3" s="6"/>
      <c r="AT3" s="6"/>
      <c r="AU3" s="6"/>
      <c r="AV3" s="6"/>
      <c r="AW3" s="6"/>
      <c r="AX3" s="6"/>
      <c r="AY3" s="6"/>
      <c r="AZ3" s="6"/>
      <c r="BA3" s="6"/>
      <c r="BB3" s="6"/>
      <c r="BC3" s="6"/>
      <c r="BD3" s="6"/>
      <c r="BE3" s="6"/>
      <c r="BF3" s="315"/>
      <c r="BG3" s="315"/>
      <c r="BH3" s="315"/>
      <c r="BI3" s="316"/>
      <c r="BJ3" s="343"/>
      <c r="BK3" s="345"/>
      <c r="BL3" s="348"/>
      <c r="BM3" s="6"/>
    </row>
    <row r="4" spans="1:65" ht="18" customHeight="1" thickBot="1" x14ac:dyDescent="0.3">
      <c r="A4" s="1"/>
      <c r="B4" s="86"/>
      <c r="C4" s="86"/>
      <c r="D4" s="86"/>
      <c r="E4" s="86"/>
      <c r="F4" s="86"/>
      <c r="G4" s="86"/>
      <c r="H4" s="86"/>
      <c r="I4" s="86"/>
      <c r="J4" s="86"/>
      <c r="K4" s="86"/>
      <c r="L4" s="86"/>
      <c r="M4" s="86"/>
      <c r="N4" s="86"/>
      <c r="O4" s="86"/>
      <c r="P4" s="86"/>
      <c r="Q4" s="86"/>
      <c r="R4" s="86"/>
      <c r="S4" s="86"/>
      <c r="T4" s="86"/>
      <c r="U4" s="86"/>
      <c r="V4" s="86"/>
      <c r="W4" s="86"/>
      <c r="X4" s="86"/>
      <c r="Y4" s="5"/>
      <c r="Z4" s="5"/>
      <c r="AA4" s="6"/>
      <c r="AB4" s="6"/>
      <c r="AC4" s="6"/>
      <c r="AD4" s="6"/>
      <c r="AE4" s="6"/>
      <c r="AF4" s="6"/>
      <c r="AG4" s="6"/>
      <c r="AH4" s="6"/>
      <c r="AI4" s="6"/>
      <c r="AJ4" s="6"/>
      <c r="AK4" s="7"/>
      <c r="AL4" s="7"/>
      <c r="AM4" s="7"/>
      <c r="AN4" s="7"/>
      <c r="AO4" s="7"/>
      <c r="AP4" s="7"/>
      <c r="AQ4" s="6"/>
      <c r="AR4" s="6"/>
      <c r="AS4" s="6"/>
      <c r="AT4" s="6"/>
      <c r="AU4" s="6"/>
      <c r="AV4" s="6"/>
      <c r="AW4" s="6"/>
      <c r="AX4" s="6"/>
      <c r="AY4" s="6"/>
      <c r="AZ4" s="6"/>
      <c r="BA4" s="6"/>
      <c r="BB4" s="6"/>
      <c r="BC4" s="6"/>
      <c r="BD4" s="6"/>
      <c r="BE4" s="6"/>
      <c r="BF4" s="90"/>
      <c r="BG4" s="90"/>
      <c r="BH4" s="90"/>
      <c r="BI4" s="90"/>
      <c r="BJ4" s="1"/>
      <c r="BK4" s="1"/>
      <c r="BL4" s="1"/>
      <c r="BM4" s="6"/>
    </row>
    <row r="5" spans="1:65" ht="27.75" customHeight="1" x14ac:dyDescent="0.25">
      <c r="A5" s="1"/>
      <c r="B5" s="284" t="s">
        <v>9</v>
      </c>
      <c r="C5" s="284"/>
      <c r="D5" s="284"/>
      <c r="E5" s="284"/>
      <c r="F5" s="284"/>
      <c r="G5" s="85" t="s">
        <v>10</v>
      </c>
      <c r="H5" s="286" t="str">
        <f>IF(入力ﾌｫｰﾑ!H6="","",入力ﾌｫｰﾑ!H6)</f>
        <v/>
      </c>
      <c r="I5" s="286"/>
      <c r="J5" s="286"/>
      <c r="K5" s="286"/>
      <c r="L5" s="286"/>
      <c r="M5" s="286"/>
      <c r="N5" s="286"/>
      <c r="O5" s="286"/>
      <c r="P5" s="286"/>
      <c r="Q5" s="286"/>
      <c r="R5" s="286"/>
      <c r="S5" s="286"/>
      <c r="T5" s="286"/>
      <c r="U5" s="286"/>
      <c r="V5" s="286"/>
      <c r="W5" s="8"/>
      <c r="X5" s="8"/>
      <c r="Y5" s="284" t="s">
        <v>11</v>
      </c>
      <c r="Z5" s="284"/>
      <c r="AA5" s="284"/>
      <c r="AB5" s="284"/>
      <c r="AC5" s="85" t="s">
        <v>12</v>
      </c>
      <c r="AD5" s="350" t="str">
        <f>IF(入力ﾌｫｰﾑ!AD6:AI6="","",入力ﾌｫｰﾑ!AD6:AI6)</f>
        <v/>
      </c>
      <c r="AE5" s="350" t="e">
        <f>#REF!</f>
        <v>#REF!</v>
      </c>
      <c r="AF5" s="350" t="e">
        <f>#REF!</f>
        <v>#REF!</v>
      </c>
      <c r="AG5" s="350" t="e">
        <f>#REF!</f>
        <v>#REF!</v>
      </c>
      <c r="AH5" s="350" t="e">
        <f>#REF!</f>
        <v>#REF!</v>
      </c>
      <c r="AI5" s="350" t="e">
        <f>#REF!</f>
        <v>#REF!</v>
      </c>
      <c r="AJ5" s="6"/>
      <c r="AK5" s="7"/>
      <c r="AL5" s="7"/>
      <c r="AM5" s="7"/>
      <c r="AN5" s="7"/>
      <c r="AO5" s="7"/>
      <c r="AP5" s="7"/>
      <c r="AQ5" s="9" t="s">
        <v>13</v>
      </c>
      <c r="AR5" s="10"/>
      <c r="AS5" s="10"/>
      <c r="AT5" s="10"/>
      <c r="AU5" s="10"/>
      <c r="AV5" s="10"/>
      <c r="AW5" s="10"/>
      <c r="AX5" s="10"/>
      <c r="AY5" s="10"/>
      <c r="AZ5" s="10"/>
      <c r="BA5" s="10"/>
      <c r="BB5" s="10"/>
      <c r="BC5" s="10"/>
      <c r="BD5" s="10"/>
      <c r="BE5" s="10"/>
      <c r="BF5" s="11"/>
      <c r="BG5" s="11"/>
      <c r="BH5" s="11"/>
      <c r="BI5" s="11"/>
      <c r="BJ5" s="11"/>
      <c r="BK5" s="11"/>
      <c r="BL5" s="12"/>
      <c r="BM5" s="6"/>
    </row>
    <row r="6" spans="1:65" ht="27.75" customHeight="1" x14ac:dyDescent="0.25">
      <c r="A6" s="1"/>
      <c r="B6" s="351" t="s">
        <v>14</v>
      </c>
      <c r="C6" s="351"/>
      <c r="D6" s="351"/>
      <c r="E6" s="351"/>
      <c r="F6" s="351"/>
      <c r="G6" s="85" t="s">
        <v>10</v>
      </c>
      <c r="H6" s="339" t="str">
        <f>IF(入力ﾌｫｰﾑ!H7:O7="","",入力ﾌｫｰﾑ!H7:O7)</f>
        <v/>
      </c>
      <c r="I6" s="339"/>
      <c r="J6" s="339"/>
      <c r="K6" s="339"/>
      <c r="L6" s="339"/>
      <c r="M6" s="339"/>
      <c r="N6" s="339"/>
      <c r="O6" s="339"/>
      <c r="P6" s="13"/>
      <c r="Q6" s="13"/>
      <c r="R6" s="284" t="s">
        <v>15</v>
      </c>
      <c r="S6" s="284"/>
      <c r="T6" s="284"/>
      <c r="U6" s="85" t="s">
        <v>16</v>
      </c>
      <c r="V6" s="352" t="str">
        <f>IF(入力ﾌｫｰﾑ!V7:AI7="","",入力ﾌｫｰﾑ!V7:AI7)</f>
        <v/>
      </c>
      <c r="W6" s="352"/>
      <c r="X6" s="352"/>
      <c r="Y6" s="352"/>
      <c r="Z6" s="352"/>
      <c r="AA6" s="352"/>
      <c r="AB6" s="352"/>
      <c r="AC6" s="352"/>
      <c r="AD6" s="352"/>
      <c r="AE6" s="352"/>
      <c r="AF6" s="352"/>
      <c r="AG6" s="352"/>
      <c r="AH6" s="352"/>
      <c r="AI6" s="352"/>
      <c r="AJ6" s="1"/>
      <c r="AK6" s="1"/>
      <c r="AL6" s="1"/>
      <c r="AM6" s="1"/>
      <c r="AN6" s="1"/>
      <c r="AO6" s="1"/>
      <c r="AP6" s="1"/>
      <c r="AQ6" s="14"/>
      <c r="AR6" s="1"/>
      <c r="AS6" s="340" t="str">
        <f>IF(入力ﾌｫｰﾑ!AS6="","",入力ﾌｫｰﾑ!AS6)</f>
        <v/>
      </c>
      <c r="AT6" s="340"/>
      <c r="AU6" s="340"/>
      <c r="AV6" s="340"/>
      <c r="AW6" s="340"/>
      <c r="AX6" s="340"/>
      <c r="AY6" s="340"/>
      <c r="AZ6" s="340"/>
      <c r="BA6" s="340"/>
      <c r="BB6" s="340"/>
      <c r="BC6" s="340"/>
      <c r="BD6" s="340"/>
      <c r="BE6" s="340"/>
      <c r="BF6" s="340"/>
      <c r="BG6" s="340"/>
      <c r="BH6" s="340"/>
      <c r="BI6" s="340"/>
      <c r="BJ6" s="340"/>
      <c r="BK6" s="340"/>
      <c r="BL6" s="341"/>
      <c r="BM6" s="1"/>
    </row>
    <row r="7" spans="1:65" ht="27.75" customHeight="1" x14ac:dyDescent="0.25">
      <c r="A7" s="15"/>
      <c r="B7" s="13" t="s">
        <v>17</v>
      </c>
      <c r="C7" s="16"/>
      <c r="D7" s="16"/>
      <c r="E7" s="16"/>
      <c r="F7" s="16"/>
      <c r="G7" s="13" t="s">
        <v>10</v>
      </c>
      <c r="H7" s="299" t="str">
        <f>IF(入力ﾌｫｰﾑ!H8:AI8="","",入力ﾌｫｰﾑ!H8:AI8)</f>
        <v/>
      </c>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1"/>
      <c r="AK7" s="1"/>
      <c r="AL7" s="1"/>
      <c r="AM7" s="1"/>
      <c r="AN7" s="1"/>
      <c r="AO7" s="1"/>
      <c r="AP7" s="1"/>
      <c r="AQ7" s="17"/>
      <c r="AR7" s="1"/>
      <c r="AS7" s="295" t="str">
        <f>IF(入力ﾌｫｰﾑ!AT7="","",入力ﾌｫｰﾑ!AT7)</f>
        <v/>
      </c>
      <c r="AT7" s="295"/>
      <c r="AU7" s="295"/>
      <c r="AV7" s="295"/>
      <c r="AW7" s="295"/>
      <c r="AX7" s="295"/>
      <c r="AY7" s="295"/>
      <c r="AZ7" s="295"/>
      <c r="BA7" s="295"/>
      <c r="BB7" s="295"/>
      <c r="BC7" s="295"/>
      <c r="BD7" s="295"/>
      <c r="BE7" s="295"/>
      <c r="BF7" s="295"/>
      <c r="BG7" s="295"/>
      <c r="BH7" s="295"/>
      <c r="BI7" s="295"/>
      <c r="BJ7" s="295"/>
      <c r="BK7" s="295"/>
      <c r="BL7" s="296"/>
      <c r="BM7" s="1"/>
    </row>
    <row r="8" spans="1:65" ht="27.75" customHeight="1" x14ac:dyDescent="0.25">
      <c r="A8" s="1"/>
      <c r="B8" s="282" t="s">
        <v>18</v>
      </c>
      <c r="C8" s="282"/>
      <c r="D8" s="282"/>
      <c r="E8" s="282"/>
      <c r="F8" s="282"/>
      <c r="G8" s="84" t="s">
        <v>10</v>
      </c>
      <c r="H8" s="300" t="str">
        <f>IF(入力ﾌｫｰﾑ!H9:AI9="","",入力ﾌｫｰﾑ!H9:AI9)</f>
        <v/>
      </c>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1"/>
      <c r="AK8" s="1"/>
      <c r="AL8" s="1"/>
      <c r="AM8" s="1"/>
      <c r="AN8" s="1"/>
      <c r="AO8" s="1"/>
      <c r="AP8" s="1"/>
      <c r="AQ8" s="17"/>
      <c r="AR8" s="1"/>
      <c r="AS8" s="295"/>
      <c r="AT8" s="295"/>
      <c r="AU8" s="295"/>
      <c r="AV8" s="295"/>
      <c r="AW8" s="295"/>
      <c r="AX8" s="295"/>
      <c r="AY8" s="295"/>
      <c r="AZ8" s="295"/>
      <c r="BA8" s="295"/>
      <c r="BB8" s="295"/>
      <c r="BC8" s="295"/>
      <c r="BD8" s="295"/>
      <c r="BE8" s="295"/>
      <c r="BF8" s="295"/>
      <c r="BG8" s="295"/>
      <c r="BH8" s="295"/>
      <c r="BI8" s="295"/>
      <c r="BJ8" s="295"/>
      <c r="BK8" s="295"/>
      <c r="BL8" s="296"/>
      <c r="BM8" s="1"/>
    </row>
    <row r="9" spans="1:65" ht="27.75" customHeight="1" x14ac:dyDescent="0.25">
      <c r="A9" s="1"/>
      <c r="B9" s="282" t="s">
        <v>19</v>
      </c>
      <c r="C9" s="282"/>
      <c r="D9" s="282"/>
      <c r="E9" s="282"/>
      <c r="F9" s="282"/>
      <c r="G9" s="84" t="s">
        <v>10</v>
      </c>
      <c r="H9" s="282" t="s">
        <v>20</v>
      </c>
      <c r="I9" s="282"/>
      <c r="J9" s="283" t="str">
        <f>IF(入力ﾌｫｰﾑ!I10:K10="","",入力ﾌｫｰﾑ!I10:K10)</f>
        <v/>
      </c>
      <c r="K9" s="283"/>
      <c r="L9" s="84" t="s">
        <v>21</v>
      </c>
      <c r="M9" s="282" t="s">
        <v>22</v>
      </c>
      <c r="N9" s="284"/>
      <c r="O9" s="285" t="str">
        <f>IF(入力ﾌｫｰﾑ!O10:P10="","",入力ﾌｫｰﾑ!O10:P10)</f>
        <v/>
      </c>
      <c r="P9" s="285"/>
      <c r="Q9" s="85" t="s">
        <v>21</v>
      </c>
      <c r="R9" s="282" t="s">
        <v>23</v>
      </c>
      <c r="S9" s="282"/>
      <c r="T9" s="353" t="str">
        <f>IF(入力ﾌｫｰﾑ!T10:U10="","",入力ﾌｫｰﾑ!T10:U10)</f>
        <v/>
      </c>
      <c r="U9" s="353"/>
      <c r="V9" s="85" t="s">
        <v>3</v>
      </c>
      <c r="W9" s="84" t="s">
        <v>21</v>
      </c>
      <c r="X9" s="282" t="s">
        <v>24</v>
      </c>
      <c r="Y9" s="282"/>
      <c r="Z9" s="282"/>
      <c r="AA9" s="85" t="s">
        <v>10</v>
      </c>
      <c r="AB9" s="283" t="str">
        <f>IF(入力ﾌｫｰﾑ!AB10:AC10="","",入力ﾌｫｰﾑ!AB10:AC10)</f>
        <v/>
      </c>
      <c r="AC9" s="283"/>
      <c r="AD9" s="18"/>
      <c r="AE9" s="18"/>
      <c r="AF9" s="19"/>
      <c r="AG9" s="85"/>
      <c r="AH9" s="85"/>
      <c r="AI9" s="85"/>
      <c r="AJ9" s="1"/>
      <c r="AK9" s="1"/>
      <c r="AL9" s="1"/>
      <c r="AM9" s="1"/>
      <c r="AN9" s="1"/>
      <c r="AO9" s="1"/>
      <c r="AP9" s="1"/>
      <c r="AQ9" s="20"/>
      <c r="AR9" s="21"/>
      <c r="AS9" s="354" t="str">
        <f>IF(入力ﾌｫｰﾑ!AS9="","",入力ﾌｫｰﾑ!AS9)</f>
        <v/>
      </c>
      <c r="AT9" s="354"/>
      <c r="AU9" s="354"/>
      <c r="AV9" s="354"/>
      <c r="AW9" s="354"/>
      <c r="AX9" s="354"/>
      <c r="AY9" s="354"/>
      <c r="AZ9" s="354"/>
      <c r="BA9" s="354"/>
      <c r="BB9" s="354"/>
      <c r="BC9" s="354"/>
      <c r="BD9" s="354"/>
      <c r="BE9" s="354"/>
      <c r="BF9" s="354"/>
      <c r="BG9" s="354"/>
      <c r="BH9" s="354"/>
      <c r="BI9" s="354"/>
      <c r="BJ9" s="354"/>
      <c r="BK9" s="354"/>
      <c r="BL9" s="355"/>
      <c r="BM9" s="1"/>
    </row>
    <row r="10" spans="1:65" ht="24.75" customHeight="1" thickBot="1" x14ac:dyDescent="0.3">
      <c r="A10" s="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1"/>
      <c r="AK10" s="1"/>
      <c r="AL10" s="1"/>
      <c r="AM10" s="1"/>
      <c r="AN10" s="1"/>
      <c r="AO10" s="1"/>
      <c r="AP10" s="1"/>
      <c r="AQ10" s="306" t="s">
        <v>25</v>
      </c>
      <c r="AR10" s="307"/>
      <c r="AS10" s="319" t="str">
        <f>IF(入力ﾌｫｰﾑ!AS10="","",入力ﾌｫｰﾑ!AS10)</f>
        <v/>
      </c>
      <c r="AT10" s="319"/>
      <c r="AU10" s="319"/>
      <c r="AV10" s="319"/>
      <c r="AW10" s="319"/>
      <c r="AX10" s="319"/>
      <c r="AY10" s="319"/>
      <c r="AZ10" s="319"/>
      <c r="BA10" s="319"/>
      <c r="BB10" s="307" t="s">
        <v>26</v>
      </c>
      <c r="BC10" s="307"/>
      <c r="BD10" s="319" t="str">
        <f>IF(入力ﾌｫｰﾑ!BD10="","",入力ﾌｫｰﾑ!BD10)</f>
        <v/>
      </c>
      <c r="BE10" s="319"/>
      <c r="BF10" s="319"/>
      <c r="BG10" s="319"/>
      <c r="BH10" s="319"/>
      <c r="BI10" s="319"/>
      <c r="BJ10" s="319"/>
      <c r="BK10" s="319"/>
      <c r="BL10" s="320"/>
      <c r="BM10" s="1"/>
    </row>
    <row r="11" spans="1:65" ht="16.5" x14ac:dyDescent="0.4">
      <c r="A11" s="1"/>
      <c r="C11" s="276" t="s">
        <v>55</v>
      </c>
      <c r="D11" s="276"/>
      <c r="E11" s="276"/>
      <c r="F11" s="276"/>
      <c r="G11" s="276"/>
      <c r="H11" s="276"/>
      <c r="T11" s="24"/>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ht="25.5" customHeight="1" x14ac:dyDescent="0.4">
      <c r="A12" s="1"/>
      <c r="B12" s="277" t="s">
        <v>50</v>
      </c>
      <c r="C12" s="277"/>
      <c r="D12" s="277"/>
      <c r="E12" s="277"/>
      <c r="F12" s="277"/>
      <c r="G12" s="277"/>
      <c r="H12" s="93" t="s">
        <v>70</v>
      </c>
      <c r="I12" s="277" t="str">
        <f>IF(入力ﾌｫｰﾑ!H14="","",入力ﾌｫｰﾑ!H14)</f>
        <v/>
      </c>
      <c r="J12" s="277"/>
      <c r="K12" s="277"/>
      <c r="L12" s="277"/>
      <c r="M12" s="277"/>
      <c r="N12" s="277"/>
      <c r="O12" s="277"/>
      <c r="P12" s="277"/>
      <c r="Q12" s="277"/>
      <c r="R12" s="277"/>
      <c r="S12" s="277"/>
      <c r="T12" s="1"/>
      <c r="U12" s="1"/>
      <c r="V12" s="336"/>
      <c r="W12" s="337"/>
      <c r="X12" s="337"/>
      <c r="Y12" s="337"/>
      <c r="Z12" s="337"/>
      <c r="AA12" s="337"/>
      <c r="AB12" s="337"/>
      <c r="AC12" s="337"/>
      <c r="AD12" s="337"/>
      <c r="AE12" s="337"/>
      <c r="AF12" s="337"/>
      <c r="AG12" s="337"/>
      <c r="AH12" s="338"/>
      <c r="AI12" s="329" t="s">
        <v>27</v>
      </c>
      <c r="AJ12" s="330"/>
      <c r="AK12" s="330"/>
      <c r="AL12" s="330"/>
      <c r="AM12" s="330"/>
      <c r="AN12" s="330"/>
      <c r="AO12" s="330"/>
      <c r="AP12" s="330"/>
      <c r="AQ12" s="330"/>
      <c r="AR12" s="331"/>
      <c r="AS12" s="329" t="s">
        <v>28</v>
      </c>
      <c r="AT12" s="330"/>
      <c r="AU12" s="330"/>
      <c r="AV12" s="330"/>
      <c r="AW12" s="330"/>
      <c r="AX12" s="330"/>
      <c r="AY12" s="330"/>
      <c r="AZ12" s="330"/>
      <c r="BA12" s="330"/>
      <c r="BB12" s="331"/>
      <c r="BC12" s="329" t="s">
        <v>29</v>
      </c>
      <c r="BD12" s="330"/>
      <c r="BE12" s="330"/>
      <c r="BF12" s="330"/>
      <c r="BG12" s="330"/>
      <c r="BH12" s="330"/>
      <c r="BI12" s="330"/>
      <c r="BJ12" s="330"/>
      <c r="BK12" s="330"/>
      <c r="BL12" s="331"/>
      <c r="BM12" s="1"/>
    </row>
    <row r="13" spans="1:65" ht="25.5" customHeight="1" x14ac:dyDescent="0.4">
      <c r="A13" s="1"/>
      <c r="B13" s="278" t="s">
        <v>52</v>
      </c>
      <c r="C13" s="278"/>
      <c r="D13" s="278"/>
      <c r="E13" s="278"/>
      <c r="F13" s="278"/>
      <c r="G13" s="278"/>
      <c r="H13" s="93" t="s">
        <v>70</v>
      </c>
      <c r="I13" s="278" t="str">
        <f>IF(入力ﾌｫｰﾑ!H15="","",入力ﾌｫｰﾑ!H15)</f>
        <v/>
      </c>
      <c r="J13" s="278"/>
      <c r="K13" s="278"/>
      <c r="L13" s="278"/>
      <c r="M13" s="278"/>
      <c r="N13" s="278"/>
      <c r="O13" s="278"/>
      <c r="P13" s="278"/>
      <c r="Q13" s="278"/>
      <c r="R13" s="278"/>
      <c r="S13" s="278"/>
      <c r="T13" s="25"/>
      <c r="U13" s="25"/>
      <c r="V13" s="287" t="s">
        <v>30</v>
      </c>
      <c r="W13" s="288"/>
      <c r="X13" s="288"/>
      <c r="Y13" s="288"/>
      <c r="Z13" s="288"/>
      <c r="AA13" s="288"/>
      <c r="AB13" s="288"/>
      <c r="AC13" s="288"/>
      <c r="AD13" s="288"/>
      <c r="AE13" s="288"/>
      <c r="AF13" s="288"/>
      <c r="AG13" s="288"/>
      <c r="AH13" s="289"/>
      <c r="AI13" s="334">
        <f>入力ﾌｫｰﾑ!AI14</f>
        <v>0</v>
      </c>
      <c r="AJ13" s="335"/>
      <c r="AK13" s="335"/>
      <c r="AL13" s="335"/>
      <c r="AM13" s="335"/>
      <c r="AN13" s="335"/>
      <c r="AO13" s="335"/>
      <c r="AP13" s="335"/>
      <c r="AQ13" s="335"/>
      <c r="AR13" s="26"/>
      <c r="AS13" s="334">
        <f>入力ﾌｫｰﾑ!AS14</f>
        <v>0</v>
      </c>
      <c r="AT13" s="335"/>
      <c r="AU13" s="335"/>
      <c r="AV13" s="335"/>
      <c r="AW13" s="335"/>
      <c r="AX13" s="335"/>
      <c r="AY13" s="335"/>
      <c r="AZ13" s="335"/>
      <c r="BA13" s="335"/>
      <c r="BB13" s="26"/>
      <c r="BC13" s="334">
        <f>SUM(AI13,AS13)</f>
        <v>0</v>
      </c>
      <c r="BD13" s="335"/>
      <c r="BE13" s="335"/>
      <c r="BF13" s="335"/>
      <c r="BG13" s="335"/>
      <c r="BH13" s="335"/>
      <c r="BI13" s="335"/>
      <c r="BJ13" s="335"/>
      <c r="BK13" s="335"/>
      <c r="BL13" s="26"/>
      <c r="BM13" s="1"/>
    </row>
    <row r="14" spans="1:65" ht="25.5" customHeight="1" x14ac:dyDescent="0.4">
      <c r="A14" s="1"/>
      <c r="B14" s="278" t="s">
        <v>53</v>
      </c>
      <c r="C14" s="278"/>
      <c r="D14" s="278"/>
      <c r="E14" s="278"/>
      <c r="F14" s="278"/>
      <c r="G14" s="278"/>
      <c r="H14" s="93" t="s">
        <v>70</v>
      </c>
      <c r="I14" s="278" t="str">
        <f>IF(入力ﾌｫｰﾑ!H16="","",入力ﾌｫｰﾑ!H16)</f>
        <v/>
      </c>
      <c r="J14" s="278"/>
      <c r="K14" s="278"/>
      <c r="L14" s="278"/>
      <c r="M14" s="278"/>
      <c r="N14" s="278"/>
      <c r="O14" s="278"/>
      <c r="P14" s="278"/>
      <c r="Q14" s="278"/>
      <c r="R14" s="278"/>
      <c r="S14" s="278"/>
      <c r="T14" s="25"/>
      <c r="U14" s="25"/>
      <c r="V14" s="297" t="s">
        <v>31</v>
      </c>
      <c r="W14" s="298"/>
      <c r="X14" s="298"/>
      <c r="Y14" s="298"/>
      <c r="Z14" s="298"/>
      <c r="AA14" s="298"/>
      <c r="AB14" s="298"/>
      <c r="AC14" s="298"/>
      <c r="AD14" s="356">
        <f>入力ﾌｫｰﾑ!$AD$15</f>
        <v>0.08</v>
      </c>
      <c r="AE14" s="356"/>
      <c r="AF14" s="356"/>
      <c r="AG14" s="356"/>
      <c r="AH14" s="357"/>
      <c r="AI14" s="304">
        <f>入力ﾌｫｰﾑ!AI15</f>
        <v>0</v>
      </c>
      <c r="AJ14" s="305"/>
      <c r="AK14" s="305"/>
      <c r="AL14" s="305"/>
      <c r="AM14" s="305"/>
      <c r="AN14" s="305"/>
      <c r="AO14" s="305"/>
      <c r="AP14" s="305"/>
      <c r="AQ14" s="305"/>
      <c r="AR14" s="27"/>
      <c r="AS14" s="304">
        <f>入力ﾌｫｰﾑ!AS15</f>
        <v>0</v>
      </c>
      <c r="AT14" s="305"/>
      <c r="AU14" s="305"/>
      <c r="AV14" s="305"/>
      <c r="AW14" s="305"/>
      <c r="AX14" s="305"/>
      <c r="AY14" s="305"/>
      <c r="AZ14" s="305"/>
      <c r="BA14" s="305"/>
      <c r="BB14" s="27"/>
      <c r="BC14" s="304">
        <f>SUM(AI14,AS14)</f>
        <v>0</v>
      </c>
      <c r="BD14" s="305"/>
      <c r="BE14" s="305"/>
      <c r="BF14" s="305"/>
      <c r="BG14" s="305"/>
      <c r="BH14" s="305"/>
      <c r="BI14" s="305"/>
      <c r="BJ14" s="305"/>
      <c r="BK14" s="305"/>
      <c r="BL14" s="27"/>
      <c r="BM14" s="1"/>
    </row>
    <row r="15" spans="1:65" ht="25.5" customHeight="1" x14ac:dyDescent="0.4">
      <c r="A15" s="1"/>
      <c r="B15" s="290" t="s">
        <v>54</v>
      </c>
      <c r="C15" s="290"/>
      <c r="D15" s="290"/>
      <c r="E15" s="290"/>
      <c r="F15" s="290"/>
      <c r="G15" s="290"/>
      <c r="H15" s="93" t="s">
        <v>70</v>
      </c>
      <c r="I15" s="278" t="str">
        <f>IF(入力ﾌｫｰﾑ!H17="","",入力ﾌｫｰﾑ!H17)</f>
        <v/>
      </c>
      <c r="J15" s="278"/>
      <c r="K15" s="278"/>
      <c r="L15" s="278"/>
      <c r="M15" s="278"/>
      <c r="N15" s="278"/>
      <c r="O15" s="278"/>
      <c r="P15" s="278"/>
      <c r="Q15" s="278"/>
      <c r="R15" s="278"/>
      <c r="S15" s="278"/>
      <c r="T15" s="25"/>
      <c r="U15" s="25"/>
      <c r="V15" s="287" t="s">
        <v>32</v>
      </c>
      <c r="W15" s="288"/>
      <c r="X15" s="288"/>
      <c r="Y15" s="288"/>
      <c r="Z15" s="288"/>
      <c r="AA15" s="288"/>
      <c r="AB15" s="288"/>
      <c r="AC15" s="288"/>
      <c r="AD15" s="288"/>
      <c r="AE15" s="288"/>
      <c r="AF15" s="288"/>
      <c r="AG15" s="288"/>
      <c r="AH15" s="289"/>
      <c r="AI15" s="334">
        <f>入力ﾌｫｰﾑ!AI16</f>
        <v>0</v>
      </c>
      <c r="AJ15" s="335"/>
      <c r="AK15" s="335"/>
      <c r="AL15" s="335"/>
      <c r="AM15" s="335"/>
      <c r="AN15" s="335"/>
      <c r="AO15" s="335"/>
      <c r="AP15" s="335"/>
      <c r="AQ15" s="335"/>
      <c r="AR15" s="26"/>
      <c r="AS15" s="334">
        <f>入力ﾌｫｰﾑ!AS16</f>
        <v>0</v>
      </c>
      <c r="AT15" s="335"/>
      <c r="AU15" s="335"/>
      <c r="AV15" s="335"/>
      <c r="AW15" s="335"/>
      <c r="AX15" s="335"/>
      <c r="AY15" s="335"/>
      <c r="AZ15" s="335"/>
      <c r="BA15" s="335"/>
      <c r="BB15" s="26"/>
      <c r="BC15" s="334">
        <f>SUM(AI15,AS15)</f>
        <v>0</v>
      </c>
      <c r="BD15" s="335"/>
      <c r="BE15" s="335"/>
      <c r="BF15" s="335"/>
      <c r="BG15" s="335"/>
      <c r="BH15" s="335"/>
      <c r="BI15" s="335"/>
      <c r="BJ15" s="335"/>
      <c r="BK15" s="335"/>
      <c r="BL15" s="26"/>
      <c r="BM15" s="1"/>
    </row>
    <row r="16" spans="1:65" ht="25.5" customHeight="1" x14ac:dyDescent="0.4">
      <c r="A16" s="1"/>
      <c r="B16" s="291" t="s">
        <v>62</v>
      </c>
      <c r="C16" s="291"/>
      <c r="D16" s="291"/>
      <c r="E16" s="291"/>
      <c r="F16" s="291"/>
      <c r="G16" s="291"/>
      <c r="H16" s="93" t="s">
        <v>70</v>
      </c>
      <c r="I16" s="278" t="str">
        <f>IF(入力ﾌｫｰﾑ!H18="","",入力ﾌｫｰﾑ!H18)</f>
        <v/>
      </c>
      <c r="J16" s="278"/>
      <c r="K16" s="278"/>
      <c r="L16" s="278"/>
      <c r="M16" s="278"/>
      <c r="N16" s="278"/>
      <c r="O16" s="278"/>
      <c r="P16" s="278"/>
      <c r="Q16" s="278"/>
      <c r="R16" s="278"/>
      <c r="S16" s="278"/>
      <c r="T16" s="25"/>
      <c r="U16" s="25"/>
      <c r="V16" s="301" t="s">
        <v>33</v>
      </c>
      <c r="W16" s="302"/>
      <c r="X16" s="302"/>
      <c r="Y16" s="302"/>
      <c r="Z16" s="302"/>
      <c r="AA16" s="302"/>
      <c r="AB16" s="302"/>
      <c r="AC16" s="302"/>
      <c r="AD16" s="302"/>
      <c r="AE16" s="302"/>
      <c r="AF16" s="302"/>
      <c r="AG16" s="302"/>
      <c r="AH16" s="303"/>
      <c r="AI16" s="304">
        <f>入力ﾌｫｰﾑ!AI17</f>
        <v>0</v>
      </c>
      <c r="AJ16" s="305"/>
      <c r="AK16" s="305"/>
      <c r="AL16" s="305"/>
      <c r="AM16" s="305"/>
      <c r="AN16" s="305"/>
      <c r="AO16" s="305"/>
      <c r="AP16" s="305"/>
      <c r="AQ16" s="305"/>
      <c r="AR16" s="27"/>
      <c r="AS16" s="304">
        <f>入力ﾌｫｰﾑ!AS17</f>
        <v>0</v>
      </c>
      <c r="AT16" s="305"/>
      <c r="AU16" s="305"/>
      <c r="AV16" s="305"/>
      <c r="AW16" s="305"/>
      <c r="AX16" s="305"/>
      <c r="AY16" s="305"/>
      <c r="AZ16" s="305"/>
      <c r="BA16" s="305"/>
      <c r="BB16" s="27"/>
      <c r="BC16" s="304">
        <f>SUM(AI16,AS16)</f>
        <v>0</v>
      </c>
      <c r="BD16" s="305"/>
      <c r="BE16" s="305"/>
      <c r="BF16" s="305"/>
      <c r="BG16" s="305"/>
      <c r="BH16" s="305"/>
      <c r="BI16" s="305"/>
      <c r="BJ16" s="305"/>
      <c r="BK16" s="305"/>
      <c r="BL16" s="27"/>
      <c r="BM16" s="1"/>
    </row>
    <row r="17" spans="1:66" ht="25.5" customHeight="1" x14ac:dyDescent="0.4">
      <c r="A17" s="1"/>
      <c r="B17" s="278" t="s">
        <v>51</v>
      </c>
      <c r="C17" s="278"/>
      <c r="D17" s="278"/>
      <c r="E17" s="278"/>
      <c r="F17" s="278"/>
      <c r="G17" s="278"/>
      <c r="H17" s="93" t="s">
        <v>70</v>
      </c>
      <c r="I17" s="278" t="str">
        <f>IF(入力ﾌｫｰﾑ!H19="","",入力ﾌｫｰﾑ!H19)</f>
        <v/>
      </c>
      <c r="J17" s="278"/>
      <c r="K17" s="278"/>
      <c r="L17" s="278"/>
      <c r="M17" s="278"/>
      <c r="N17" s="278"/>
      <c r="O17" s="278"/>
      <c r="P17" s="278"/>
      <c r="Q17" s="278"/>
      <c r="R17" s="278"/>
      <c r="S17" s="278"/>
      <c r="T17" s="28"/>
      <c r="U17" s="25"/>
      <c r="V17" s="287" t="s">
        <v>34</v>
      </c>
      <c r="W17" s="288"/>
      <c r="X17" s="288"/>
      <c r="Y17" s="288"/>
      <c r="Z17" s="288"/>
      <c r="AA17" s="288"/>
      <c r="AB17" s="288"/>
      <c r="AC17" s="288"/>
      <c r="AD17" s="288"/>
      <c r="AE17" s="288"/>
      <c r="AF17" s="288"/>
      <c r="AG17" s="288"/>
      <c r="AH17" s="289"/>
      <c r="AI17" s="311">
        <f>入力ﾌｫｰﾑ!AI18</f>
        <v>0</v>
      </c>
      <c r="AJ17" s="312"/>
      <c r="AK17" s="312"/>
      <c r="AL17" s="312"/>
      <c r="AM17" s="312"/>
      <c r="AN17" s="312"/>
      <c r="AO17" s="312"/>
      <c r="AP17" s="312"/>
      <c r="AQ17" s="312"/>
      <c r="AR17" s="29"/>
      <c r="AS17" s="311">
        <f>入力ﾌｫｰﾑ!AS18</f>
        <v>0</v>
      </c>
      <c r="AT17" s="312"/>
      <c r="AU17" s="312"/>
      <c r="AV17" s="312"/>
      <c r="AW17" s="312"/>
      <c r="AX17" s="312"/>
      <c r="AY17" s="312"/>
      <c r="AZ17" s="312"/>
      <c r="BA17" s="312"/>
      <c r="BB17" s="29"/>
      <c r="BC17" s="311">
        <f>入力ﾌｫｰﾑ!BC18</f>
        <v>0</v>
      </c>
      <c r="BD17" s="312"/>
      <c r="BE17" s="312"/>
      <c r="BF17" s="312"/>
      <c r="BG17" s="312"/>
      <c r="BH17" s="312"/>
      <c r="BI17" s="312"/>
      <c r="BJ17" s="312"/>
      <c r="BK17" s="312"/>
      <c r="BL17" s="29"/>
      <c r="BM17" s="1"/>
    </row>
    <row r="18" spans="1:66" ht="25.5" customHeight="1" x14ac:dyDescent="0.4">
      <c r="A18" s="1"/>
      <c r="B18" s="96"/>
      <c r="C18" s="96"/>
      <c r="D18" s="96"/>
      <c r="E18" s="96"/>
      <c r="F18" s="96"/>
      <c r="G18" s="96"/>
      <c r="H18" s="94"/>
      <c r="I18" s="96"/>
      <c r="J18" s="96"/>
      <c r="K18" s="96"/>
      <c r="L18" s="96"/>
      <c r="M18" s="96"/>
      <c r="N18" s="96"/>
      <c r="O18" s="96"/>
      <c r="P18" s="96"/>
      <c r="Q18" s="96"/>
      <c r="R18" s="96"/>
      <c r="S18" s="96"/>
      <c r="T18" s="25"/>
      <c r="U18" s="1"/>
      <c r="V18" s="301" t="s">
        <v>35</v>
      </c>
      <c r="W18" s="302"/>
      <c r="X18" s="302"/>
      <c r="Y18" s="302"/>
      <c r="Z18" s="302"/>
      <c r="AA18" s="302"/>
      <c r="AB18" s="302"/>
      <c r="AC18" s="302"/>
      <c r="AD18" s="302"/>
      <c r="AE18" s="302"/>
      <c r="AF18" s="302"/>
      <c r="AG18" s="302"/>
      <c r="AH18" s="303"/>
      <c r="AI18" s="317">
        <f>入力ﾌｫｰﾑ!AI19</f>
        <v>0</v>
      </c>
      <c r="AJ18" s="318"/>
      <c r="AK18" s="318"/>
      <c r="AL18" s="318"/>
      <c r="AM18" s="318"/>
      <c r="AN18" s="318"/>
      <c r="AO18" s="318"/>
      <c r="AP18" s="318"/>
      <c r="AQ18" s="318"/>
      <c r="AR18" s="30"/>
      <c r="AS18" s="317">
        <f>入力ﾌｫｰﾑ!AS19</f>
        <v>0</v>
      </c>
      <c r="AT18" s="318"/>
      <c r="AU18" s="318"/>
      <c r="AV18" s="318"/>
      <c r="AW18" s="318"/>
      <c r="AX18" s="318"/>
      <c r="AY18" s="318"/>
      <c r="AZ18" s="318"/>
      <c r="BA18" s="318"/>
      <c r="BB18" s="30"/>
      <c r="BC18" s="317">
        <f>入力ﾌｫｰﾑ!BC19</f>
        <v>0</v>
      </c>
      <c r="BD18" s="318"/>
      <c r="BE18" s="318"/>
      <c r="BF18" s="318"/>
      <c r="BG18" s="318"/>
      <c r="BH18" s="318"/>
      <c r="BI18" s="318"/>
      <c r="BJ18" s="318"/>
      <c r="BK18" s="318"/>
      <c r="BL18" s="30"/>
      <c r="BM18" s="1"/>
    </row>
    <row r="19" spans="1:66" ht="25.5" customHeight="1" x14ac:dyDescent="0.4">
      <c r="A19" s="1"/>
      <c r="B19" s="279" t="s">
        <v>64</v>
      </c>
      <c r="C19" s="280"/>
      <c r="D19" s="280"/>
      <c r="E19" s="280"/>
      <c r="F19" s="280"/>
      <c r="G19" s="280"/>
      <c r="H19" s="280"/>
      <c r="I19" s="280"/>
      <c r="J19" s="280"/>
      <c r="K19" s="280"/>
      <c r="L19" s="280"/>
      <c r="M19" s="280"/>
      <c r="N19" s="280"/>
      <c r="O19" s="280"/>
      <c r="P19" s="280"/>
      <c r="Q19" s="280"/>
      <c r="R19" s="280"/>
      <c r="S19" s="281"/>
      <c r="T19" s="25"/>
      <c r="U19" s="25"/>
      <c r="V19" s="329" t="s">
        <v>36</v>
      </c>
      <c r="W19" s="330"/>
      <c r="X19" s="330"/>
      <c r="Y19" s="330"/>
      <c r="Z19" s="330"/>
      <c r="AA19" s="330"/>
      <c r="AB19" s="330"/>
      <c r="AC19" s="330"/>
      <c r="AD19" s="330"/>
      <c r="AE19" s="330"/>
      <c r="AF19" s="330"/>
      <c r="AG19" s="330"/>
      <c r="AH19" s="331"/>
      <c r="AI19" s="332">
        <f>入力ﾌｫｰﾑ!AI20</f>
        <v>0</v>
      </c>
      <c r="AJ19" s="333"/>
      <c r="AK19" s="333"/>
      <c r="AL19" s="333"/>
      <c r="AM19" s="333"/>
      <c r="AN19" s="333"/>
      <c r="AO19" s="333"/>
      <c r="AP19" s="333"/>
      <c r="AQ19" s="333"/>
      <c r="AR19" s="31"/>
      <c r="AS19" s="332">
        <f>入力ﾌｫｰﾑ!AS20</f>
        <v>0</v>
      </c>
      <c r="AT19" s="333"/>
      <c r="AU19" s="333"/>
      <c r="AV19" s="333"/>
      <c r="AW19" s="333"/>
      <c r="AX19" s="333"/>
      <c r="AY19" s="333"/>
      <c r="AZ19" s="333"/>
      <c r="BA19" s="333"/>
      <c r="BB19" s="31"/>
      <c r="BC19" s="332">
        <f>入力ﾌｫｰﾑ!BC20</f>
        <v>0</v>
      </c>
      <c r="BD19" s="333"/>
      <c r="BE19" s="333"/>
      <c r="BF19" s="333"/>
      <c r="BG19" s="333"/>
      <c r="BH19" s="333"/>
      <c r="BI19" s="333"/>
      <c r="BJ19" s="333"/>
      <c r="BK19" s="333"/>
      <c r="BL19" s="31"/>
      <c r="BM19" s="1"/>
    </row>
    <row r="20" spans="1:66" ht="13.5" customHeight="1" x14ac:dyDescent="0.4">
      <c r="A20" s="1"/>
      <c r="B20" s="118" t="s">
        <v>66</v>
      </c>
      <c r="C20" s="119"/>
      <c r="D20" s="119"/>
      <c r="E20" s="119"/>
      <c r="F20" s="119"/>
      <c r="G20" s="119"/>
      <c r="H20" s="119"/>
      <c r="I20" s="119"/>
      <c r="J20" s="119"/>
      <c r="K20" s="120"/>
      <c r="L20" s="120"/>
      <c r="M20" s="120"/>
      <c r="N20" s="98"/>
      <c r="O20" s="98"/>
      <c r="P20" s="98"/>
      <c r="Q20" s="98"/>
      <c r="R20" s="99"/>
      <c r="S20" s="101"/>
      <c r="T20" s="25"/>
      <c r="U20" s="25"/>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3"/>
      <c r="BM20" s="1"/>
    </row>
    <row r="21" spans="1:66" ht="13.5" customHeight="1" x14ac:dyDescent="0.25">
      <c r="A21" s="1"/>
      <c r="B21" s="118" t="s">
        <v>65</v>
      </c>
      <c r="C21" s="121"/>
      <c r="D21" s="121"/>
      <c r="E21" s="121"/>
      <c r="F21" s="121"/>
      <c r="G21" s="121"/>
      <c r="H21" s="121"/>
      <c r="I21" s="121"/>
      <c r="J21" s="121"/>
      <c r="K21" s="122"/>
      <c r="L21" s="122"/>
      <c r="M21" s="122"/>
      <c r="N21" s="99"/>
      <c r="O21" s="99"/>
      <c r="P21" s="99"/>
      <c r="Q21" s="99"/>
      <c r="R21" s="99"/>
      <c r="S21" s="101"/>
      <c r="T21" s="1"/>
      <c r="U21" s="1"/>
      <c r="V21" s="1"/>
      <c r="W21" s="1"/>
      <c r="X21" s="1"/>
      <c r="Y21" s="1"/>
      <c r="Z21" s="1"/>
      <c r="AA21" s="1"/>
      <c r="AB21" s="1"/>
      <c r="AC21" s="1"/>
      <c r="AD21" s="1"/>
      <c r="AE21" s="1"/>
      <c r="AF21" s="1"/>
      <c r="AG21" s="1"/>
      <c r="AH21" s="1"/>
      <c r="BL21" s="2"/>
      <c r="BM21" s="1"/>
    </row>
    <row r="22" spans="1:66" ht="13.5" customHeight="1" x14ac:dyDescent="0.25">
      <c r="A22" s="1"/>
      <c r="B22" s="118" t="s">
        <v>67</v>
      </c>
      <c r="C22" s="121"/>
      <c r="D22" s="121"/>
      <c r="E22" s="121"/>
      <c r="F22" s="121"/>
      <c r="G22" s="121"/>
      <c r="H22" s="121"/>
      <c r="I22" s="121"/>
      <c r="J22" s="121"/>
      <c r="K22" s="122"/>
      <c r="L22" s="122"/>
      <c r="M22" s="122"/>
      <c r="N22" s="99"/>
      <c r="O22" s="99"/>
      <c r="P22" s="99"/>
      <c r="Q22" s="99"/>
      <c r="R22" s="99"/>
      <c r="S22" s="101"/>
      <c r="T22" s="1"/>
      <c r="U22" s="1"/>
      <c r="V22" s="1"/>
      <c r="W22" s="1"/>
      <c r="X22" s="1"/>
      <c r="Y22" s="1"/>
      <c r="Z22" s="1"/>
      <c r="AA22" s="1"/>
      <c r="AB22" s="1"/>
      <c r="AC22" s="1"/>
      <c r="AD22" s="1"/>
      <c r="AE22" s="1"/>
      <c r="AF22" s="1"/>
      <c r="AG22" s="1"/>
      <c r="AH22" s="1"/>
      <c r="BL22" s="2"/>
      <c r="BM22" s="1"/>
    </row>
    <row r="23" spans="1:66" ht="13.5" customHeight="1" x14ac:dyDescent="0.25">
      <c r="A23" s="1"/>
      <c r="B23" s="273" t="s">
        <v>68</v>
      </c>
      <c r="C23" s="274"/>
      <c r="D23" s="274"/>
      <c r="E23" s="274"/>
      <c r="F23" s="274"/>
      <c r="G23" s="274"/>
      <c r="H23" s="274"/>
      <c r="I23" s="274"/>
      <c r="J23" s="274"/>
      <c r="K23" s="274"/>
      <c r="L23" s="274"/>
      <c r="M23" s="274"/>
      <c r="N23" s="274"/>
      <c r="O23" s="274"/>
      <c r="P23" s="274"/>
      <c r="Q23" s="274"/>
      <c r="R23" s="274"/>
      <c r="S23" s="275"/>
      <c r="T23" s="1"/>
      <c r="U23" s="1"/>
      <c r="V23" s="1"/>
      <c r="W23" s="1"/>
      <c r="X23" s="1"/>
      <c r="Y23" s="1"/>
      <c r="Z23" s="1"/>
      <c r="AA23" s="1"/>
      <c r="AB23" s="1"/>
      <c r="AC23" s="1"/>
      <c r="AD23" s="1"/>
      <c r="AE23" s="1"/>
      <c r="AF23" s="1"/>
      <c r="AG23" s="1"/>
      <c r="AH23" s="1"/>
      <c r="BL23" s="2"/>
      <c r="BM23" s="1"/>
    </row>
    <row r="24" spans="1:66" ht="13.5" customHeight="1" x14ac:dyDescent="0.4">
      <c r="A24" s="1"/>
      <c r="B24" s="118" t="s">
        <v>69</v>
      </c>
      <c r="C24" s="1"/>
      <c r="D24" s="1"/>
      <c r="E24" s="1"/>
      <c r="F24" s="1"/>
      <c r="G24" s="1"/>
      <c r="H24" s="1"/>
      <c r="I24" s="1"/>
      <c r="J24" s="1"/>
      <c r="K24" s="1"/>
      <c r="L24" s="1"/>
      <c r="M24" s="1"/>
      <c r="N24" s="1"/>
      <c r="O24" s="1"/>
      <c r="P24" s="1"/>
      <c r="Q24" s="1"/>
      <c r="R24" s="1"/>
      <c r="S24" s="41"/>
      <c r="T24" s="94"/>
      <c r="W24" s="1"/>
      <c r="X24" s="1"/>
      <c r="Y24" s="1"/>
      <c r="Z24" s="1"/>
      <c r="AA24" s="1"/>
      <c r="AB24" s="1"/>
      <c r="AC24" s="1"/>
      <c r="AD24" s="1"/>
      <c r="AE24" s="1"/>
      <c r="AF24" s="1"/>
      <c r="AG24" s="1"/>
      <c r="AH24" s="1"/>
      <c r="BL24" s="33" t="s">
        <v>38</v>
      </c>
      <c r="BM24" s="1"/>
    </row>
    <row r="25" spans="1:66" ht="13.5" customHeight="1" x14ac:dyDescent="0.4">
      <c r="A25" s="1"/>
      <c r="B25" s="292" t="s">
        <v>68</v>
      </c>
      <c r="C25" s="293"/>
      <c r="D25" s="293"/>
      <c r="E25" s="293"/>
      <c r="F25" s="293"/>
      <c r="G25" s="293"/>
      <c r="H25" s="293"/>
      <c r="I25" s="293"/>
      <c r="J25" s="293"/>
      <c r="K25" s="293"/>
      <c r="L25" s="293"/>
      <c r="M25" s="293"/>
      <c r="N25" s="293"/>
      <c r="O25" s="293"/>
      <c r="P25" s="293"/>
      <c r="Q25" s="293"/>
      <c r="R25" s="293"/>
      <c r="S25" s="294"/>
      <c r="T25" s="1"/>
      <c r="U25" s="1"/>
      <c r="V25" s="1"/>
      <c r="W25" s="1"/>
      <c r="X25" s="1"/>
      <c r="Y25" s="1"/>
      <c r="Z25" s="1"/>
      <c r="AA25" s="1"/>
      <c r="AB25" s="1"/>
      <c r="AC25" s="1"/>
      <c r="AD25" s="1"/>
      <c r="AE25" s="1"/>
      <c r="AF25" s="1"/>
      <c r="AG25" s="1"/>
      <c r="AH25" s="1"/>
      <c r="BM25" s="1"/>
    </row>
    <row r="26" spans="1:66" ht="13.5" customHeight="1" x14ac:dyDescent="0.4">
      <c r="A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34"/>
      <c r="BC26" s="34"/>
      <c r="BD26" s="34"/>
      <c r="BE26" s="34"/>
      <c r="BF26" s="34"/>
      <c r="BG26" s="35"/>
      <c r="BH26" s="35"/>
      <c r="BI26" s="35"/>
      <c r="BJ26" s="35"/>
      <c r="BK26" s="35"/>
      <c r="BL26" s="35"/>
      <c r="BM26" s="1"/>
    </row>
    <row r="27" spans="1:66" ht="13.5" customHeight="1" x14ac:dyDescent="0.4">
      <c r="A27" s="1"/>
      <c r="B27" s="111"/>
      <c r="C27" s="94"/>
      <c r="D27" s="94"/>
      <c r="E27" s="94"/>
      <c r="F27" s="94"/>
      <c r="G27" s="94"/>
      <c r="H27" s="94"/>
      <c r="I27" s="94"/>
      <c r="J27" s="94"/>
      <c r="K27" s="94"/>
      <c r="L27" s="94"/>
      <c r="M27" s="94"/>
      <c r="N27" s="94"/>
      <c r="O27" s="94"/>
      <c r="P27" s="94"/>
      <c r="Q27" s="94"/>
      <c r="R27" s="94"/>
      <c r="S27" s="94"/>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34"/>
      <c r="BC27" s="34"/>
      <c r="BD27" s="34"/>
      <c r="BE27" s="34"/>
      <c r="BF27" s="34"/>
      <c r="BG27" s="35"/>
      <c r="BH27" s="35"/>
      <c r="BI27" s="35"/>
      <c r="BJ27" s="35"/>
      <c r="BK27" s="35"/>
      <c r="BL27" s="35"/>
      <c r="BM27" s="1"/>
    </row>
    <row r="28" spans="1:66" ht="13.5" customHeight="1" x14ac:dyDescent="0.4">
      <c r="A28" s="1"/>
      <c r="B28" s="97"/>
      <c r="C28" s="97"/>
      <c r="D28" s="97"/>
      <c r="E28" s="97"/>
      <c r="F28" s="97"/>
      <c r="G28" s="97"/>
      <c r="H28" s="97"/>
      <c r="I28" s="97"/>
      <c r="J28" s="97"/>
      <c r="K28" s="97"/>
      <c r="L28" s="100"/>
      <c r="M28" s="100"/>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34"/>
      <c r="BC28" s="34"/>
      <c r="BD28" s="34"/>
      <c r="BE28" s="34"/>
      <c r="BF28" s="34"/>
      <c r="BG28" s="35"/>
      <c r="BH28" s="35"/>
      <c r="BI28" s="35"/>
      <c r="BJ28" s="35"/>
      <c r="BK28" s="35"/>
      <c r="BL28" s="35"/>
      <c r="BM28" s="1"/>
    </row>
    <row r="29" spans="1:66" ht="17.25" customHeight="1" x14ac:dyDescent="0.4">
      <c r="A29" s="1"/>
      <c r="B29" s="32" t="s">
        <v>37</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34"/>
      <c r="BC29" s="34"/>
      <c r="BD29" s="34"/>
      <c r="BE29" s="34"/>
      <c r="BF29" s="34"/>
      <c r="BG29" s="35"/>
      <c r="BH29" s="35"/>
      <c r="BI29" s="35"/>
      <c r="BJ29" s="35"/>
      <c r="BK29" s="35"/>
      <c r="BL29" s="35"/>
      <c r="BM29" s="1"/>
    </row>
    <row r="30" spans="1:66" s="7" customFormat="1" x14ac:dyDescent="0.25">
      <c r="A30" s="1"/>
      <c r="B30" s="36" t="s">
        <v>39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row>
    <row r="31" spans="1:66" s="7" customFormat="1" ht="31.5" customHeight="1" thickBot="1" x14ac:dyDescent="0.3">
      <c r="A31" s="308" t="s">
        <v>40</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112"/>
      <c r="BN31" s="49"/>
    </row>
    <row r="32" spans="1:66" ht="22.5" customHeight="1" x14ac:dyDescent="0.25">
      <c r="A32" s="1"/>
      <c r="B32" s="2"/>
      <c r="C32" s="2"/>
      <c r="D32" s="2"/>
      <c r="E32" s="2"/>
      <c r="F32" s="2"/>
      <c r="G32" s="2"/>
      <c r="H32" s="2"/>
      <c r="I32" s="2"/>
      <c r="J32" s="2"/>
      <c r="K32" s="2"/>
      <c r="L32" s="2"/>
      <c r="M32" s="2"/>
      <c r="N32" s="2"/>
      <c r="O32" s="2"/>
      <c r="P32" s="2"/>
      <c r="Q32" s="2"/>
      <c r="R32" s="2"/>
      <c r="S32" s="2"/>
      <c r="T32" s="2"/>
      <c r="U32" s="2"/>
      <c r="V32" s="2"/>
      <c r="W32" s="3"/>
      <c r="X32" s="346" t="str">
        <f>IF(入力ﾌｫｰﾑ!X2:Z2="","",入力ﾌｫｰﾑ!X2:Z2)</f>
        <v/>
      </c>
      <c r="Y32" s="346"/>
      <c r="Z32" s="346"/>
      <c r="AA32" s="88" t="s">
        <v>1</v>
      </c>
      <c r="AB32" s="313" t="str">
        <f>IF(入力ﾌｫｰﾑ!AB2:AC2="","",入力ﾌｫｰﾑ!AB2:AC2)</f>
        <v/>
      </c>
      <c r="AC32" s="313"/>
      <c r="AD32" s="88" t="s">
        <v>2</v>
      </c>
      <c r="AE32" s="313" t="str">
        <f>IF(入力ﾌｫｰﾑ!AE2:AF2="","",入力ﾌｫｰﾑ!AE2:AF2)</f>
        <v/>
      </c>
      <c r="AF32" s="313"/>
      <c r="AG32" s="88" t="s">
        <v>3</v>
      </c>
      <c r="AH32" s="313" t="s">
        <v>4</v>
      </c>
      <c r="AI32" s="313"/>
      <c r="AJ32" s="89" t="s">
        <v>5</v>
      </c>
      <c r="AK32" s="313" t="str">
        <f>IF(入力ﾌｫｰﾑ!AK2:AL2="","",入力ﾌｫｰﾑ!AK2:AL2)</f>
        <v/>
      </c>
      <c r="AL32" s="313"/>
      <c r="AM32" s="314" t="s">
        <v>6</v>
      </c>
      <c r="AN32" s="314"/>
      <c r="AO32" s="89" t="s">
        <v>7</v>
      </c>
      <c r="AP32" s="4"/>
      <c r="AQ32" s="4"/>
      <c r="AR32" s="4"/>
      <c r="AS32" s="4"/>
      <c r="AT32" s="1"/>
      <c r="AU32" s="1"/>
      <c r="AV32" s="1"/>
      <c r="AW32" s="1"/>
      <c r="AX32" s="1"/>
      <c r="AY32" s="1"/>
      <c r="AZ32" s="1"/>
      <c r="BA32" s="1"/>
      <c r="BB32" s="1"/>
      <c r="BC32" s="1"/>
      <c r="BD32" s="1"/>
      <c r="BE32" s="1"/>
      <c r="BF32" s="315" t="s">
        <v>8</v>
      </c>
      <c r="BG32" s="315"/>
      <c r="BH32" s="315"/>
      <c r="BI32" s="316"/>
      <c r="BJ32" s="342" t="str">
        <f>IF([1]入力ﾌｫｰﾑ!$BJ$3="","",[1]入力ﾌｫｰﾑ!$BJ$3)</f>
        <v/>
      </c>
      <c r="BK32" s="344" t="str">
        <f>IF([1]入力ﾌｫｰﾑ!$BK$3="","",[1]入力ﾌｫｰﾑ!$BK$3)</f>
        <v/>
      </c>
      <c r="BL32" s="347" t="str">
        <f>IF([1]入力ﾌｫｰﾑ!$BL$3="","",[1]入力ﾌｫｰﾑ!$BL$3)</f>
        <v/>
      </c>
      <c r="BM32" s="1"/>
    </row>
    <row r="33" spans="1:66" s="7" customFormat="1" ht="21" customHeight="1" thickBot="1" x14ac:dyDescent="0.3">
      <c r="A33" s="1"/>
      <c r="B33" s="349" t="str">
        <f>IF(入力ﾌｫｰﾑ!B4:K4="","",入力ﾌｫｰﾑ!B4:K4)</f>
        <v>株式会社　木村組　</v>
      </c>
      <c r="C33" s="349"/>
      <c r="D33" s="349"/>
      <c r="E33" s="349"/>
      <c r="F33" s="349"/>
      <c r="G33" s="349"/>
      <c r="H33" s="349"/>
      <c r="I33" s="349"/>
      <c r="J33" s="349"/>
      <c r="K33" s="349"/>
      <c r="L33" s="349"/>
      <c r="M33" s="349"/>
      <c r="N33" s="349"/>
      <c r="O33" s="349"/>
      <c r="P33" s="349"/>
      <c r="Q33" s="349"/>
      <c r="R33" s="349"/>
      <c r="S33" s="349"/>
      <c r="T33" s="349"/>
      <c r="U33" s="349"/>
      <c r="V33" s="349"/>
      <c r="W33" s="349"/>
      <c r="X33" s="349"/>
      <c r="Y33" s="5"/>
      <c r="Z33" s="5"/>
      <c r="AA33" s="6"/>
      <c r="AB33" s="6"/>
      <c r="AC33" s="6"/>
      <c r="AD33" s="6"/>
      <c r="AE33" s="6"/>
      <c r="AF33" s="6"/>
      <c r="AG33" s="6"/>
      <c r="AH33" s="6"/>
      <c r="AI33" s="6"/>
      <c r="AJ33" s="6"/>
      <c r="AQ33" s="6"/>
      <c r="AR33" s="6"/>
      <c r="AS33" s="6"/>
      <c r="AT33" s="6"/>
      <c r="AU33" s="6"/>
      <c r="AV33" s="6"/>
      <c r="AW33" s="6"/>
      <c r="AX33" s="6"/>
      <c r="AY33" s="6"/>
      <c r="AZ33" s="6"/>
      <c r="BA33" s="6"/>
      <c r="BB33" s="6"/>
      <c r="BC33" s="6"/>
      <c r="BD33" s="6"/>
      <c r="BE33" s="6"/>
      <c r="BF33" s="315"/>
      <c r="BG33" s="315"/>
      <c r="BH33" s="315"/>
      <c r="BI33" s="316"/>
      <c r="BJ33" s="343"/>
      <c r="BK33" s="345"/>
      <c r="BL33" s="348"/>
      <c r="BM33" s="6"/>
      <c r="BN33" s="6"/>
    </row>
    <row r="34" spans="1:66" s="7" customFormat="1" ht="19.5" customHeight="1" thickBot="1" x14ac:dyDescent="0.3">
      <c r="A34" s="1"/>
      <c r="B34" s="86"/>
      <c r="C34" s="86"/>
      <c r="D34" s="86"/>
      <c r="E34" s="86"/>
      <c r="F34" s="86"/>
      <c r="G34" s="86"/>
      <c r="H34" s="86"/>
      <c r="I34" s="86"/>
      <c r="J34" s="86"/>
      <c r="K34" s="86"/>
      <c r="L34" s="86"/>
      <c r="M34" s="86"/>
      <c r="N34" s="86"/>
      <c r="O34" s="86"/>
      <c r="P34" s="86"/>
      <c r="Q34" s="86"/>
      <c r="R34" s="86"/>
      <c r="S34" s="86"/>
      <c r="T34" s="86"/>
      <c r="U34" s="86"/>
      <c r="V34" s="86"/>
      <c r="W34" s="86"/>
      <c r="X34" s="86"/>
      <c r="Y34" s="5"/>
      <c r="Z34" s="5"/>
      <c r="AA34" s="6"/>
      <c r="AB34" s="6"/>
      <c r="AC34" s="6"/>
      <c r="AD34" s="6"/>
      <c r="AE34" s="6"/>
      <c r="AF34" s="6"/>
      <c r="AG34" s="6"/>
      <c r="AH34" s="6"/>
      <c r="AI34" s="6"/>
      <c r="AQ34" s="6"/>
      <c r="AR34" s="6"/>
      <c r="AS34" s="6"/>
      <c r="AT34" s="6"/>
      <c r="AU34" s="6"/>
      <c r="AV34" s="6"/>
      <c r="AW34" s="6"/>
      <c r="AX34" s="6"/>
      <c r="AY34" s="6"/>
      <c r="AZ34" s="6"/>
      <c r="BA34" s="6"/>
      <c r="BB34" s="6"/>
      <c r="BC34" s="6"/>
      <c r="BD34" s="6"/>
      <c r="BE34" s="6"/>
      <c r="BF34" s="90"/>
      <c r="BG34" s="90"/>
      <c r="BH34" s="90"/>
      <c r="BI34" s="90"/>
      <c r="BJ34" s="1"/>
      <c r="BK34" s="1"/>
      <c r="BL34" s="1"/>
      <c r="BM34" s="6"/>
      <c r="BN34" s="6"/>
    </row>
    <row r="35" spans="1:66" s="7" customFormat="1" ht="27.75" customHeight="1" x14ac:dyDescent="0.25">
      <c r="A35" s="1"/>
      <c r="B35" s="284" t="s">
        <v>9</v>
      </c>
      <c r="C35" s="284"/>
      <c r="D35" s="284"/>
      <c r="E35" s="284"/>
      <c r="F35" s="284"/>
      <c r="G35" s="85" t="s">
        <v>10</v>
      </c>
      <c r="H35" s="286" t="str">
        <f>IF(入力ﾌｫｰﾑ!H6="","",入力ﾌｫｰﾑ!H6)</f>
        <v/>
      </c>
      <c r="I35" s="286"/>
      <c r="J35" s="286"/>
      <c r="K35" s="286"/>
      <c r="L35" s="286"/>
      <c r="M35" s="286"/>
      <c r="N35" s="286"/>
      <c r="O35" s="286"/>
      <c r="P35" s="286"/>
      <c r="Q35" s="286"/>
      <c r="R35" s="286"/>
      <c r="S35" s="286"/>
      <c r="T35" s="286"/>
      <c r="U35" s="286"/>
      <c r="V35" s="286"/>
      <c r="W35" s="8"/>
      <c r="X35" s="8"/>
      <c r="Y35" s="284" t="s">
        <v>11</v>
      </c>
      <c r="Z35" s="284"/>
      <c r="AA35" s="284"/>
      <c r="AB35" s="284"/>
      <c r="AC35" s="85" t="s">
        <v>12</v>
      </c>
      <c r="AD35" s="350" t="str">
        <f>IF(入力ﾌｫｰﾑ!AD6:AI6="","",入力ﾌｫｰﾑ!AD6:AI6)</f>
        <v/>
      </c>
      <c r="AE35" s="350" t="e">
        <f>#REF!</f>
        <v>#REF!</v>
      </c>
      <c r="AF35" s="350" t="e">
        <f>#REF!</f>
        <v>#REF!</v>
      </c>
      <c r="AG35" s="350" t="e">
        <f>#REF!</f>
        <v>#REF!</v>
      </c>
      <c r="AH35" s="350" t="e">
        <f>#REF!</f>
        <v>#REF!</v>
      </c>
      <c r="AI35" s="350" t="e">
        <f>#REF!</f>
        <v>#REF!</v>
      </c>
      <c r="AJ35" s="6"/>
      <c r="AQ35" s="9" t="s">
        <v>13</v>
      </c>
      <c r="AR35" s="10"/>
      <c r="AS35" s="10"/>
      <c r="AT35" s="10"/>
      <c r="AU35" s="10"/>
      <c r="AV35" s="10"/>
      <c r="AW35" s="10"/>
      <c r="AX35" s="10"/>
      <c r="AY35" s="10"/>
      <c r="AZ35" s="10"/>
      <c r="BA35" s="10"/>
      <c r="BB35" s="10"/>
      <c r="BC35" s="10"/>
      <c r="BD35" s="10"/>
      <c r="BE35" s="10"/>
      <c r="BF35" s="11"/>
      <c r="BG35" s="11"/>
      <c r="BH35" s="11"/>
      <c r="BI35" s="11"/>
      <c r="BJ35" s="11"/>
      <c r="BK35" s="11"/>
      <c r="BL35" s="12"/>
      <c r="BM35" s="6"/>
      <c r="BN35" s="6"/>
    </row>
    <row r="36" spans="1:66" s="7" customFormat="1" ht="27.75" customHeight="1" x14ac:dyDescent="0.25">
      <c r="A36" s="1"/>
      <c r="B36" s="351" t="s">
        <v>14</v>
      </c>
      <c r="C36" s="351"/>
      <c r="D36" s="351"/>
      <c r="E36" s="351"/>
      <c r="F36" s="351"/>
      <c r="G36" s="85" t="s">
        <v>10</v>
      </c>
      <c r="H36" s="339" t="str">
        <f>IF(入力ﾌｫｰﾑ!H7:O7="","",入力ﾌｫｰﾑ!H7:O7)</f>
        <v/>
      </c>
      <c r="I36" s="339"/>
      <c r="J36" s="339"/>
      <c r="K36" s="339"/>
      <c r="L36" s="339"/>
      <c r="M36" s="339"/>
      <c r="N36" s="339"/>
      <c r="O36" s="339"/>
      <c r="P36" s="13"/>
      <c r="Q36" s="13"/>
      <c r="R36" s="284" t="s">
        <v>15</v>
      </c>
      <c r="S36" s="284"/>
      <c r="T36" s="284"/>
      <c r="U36" s="85" t="s">
        <v>16</v>
      </c>
      <c r="V36" s="352" t="str">
        <f>IF(入力ﾌｫｰﾑ!V7:AI7="","",入力ﾌｫｰﾑ!V7:AI7)</f>
        <v/>
      </c>
      <c r="W36" s="352"/>
      <c r="X36" s="352"/>
      <c r="Y36" s="352"/>
      <c r="Z36" s="352"/>
      <c r="AA36" s="352"/>
      <c r="AB36" s="352"/>
      <c r="AC36" s="352"/>
      <c r="AD36" s="352"/>
      <c r="AE36" s="352"/>
      <c r="AF36" s="352"/>
      <c r="AG36" s="352"/>
      <c r="AH36" s="352"/>
      <c r="AI36" s="352"/>
      <c r="AJ36" s="1"/>
      <c r="AK36" s="1"/>
      <c r="AL36" s="1"/>
      <c r="AM36" s="1"/>
      <c r="AN36" s="1"/>
      <c r="AO36" s="1"/>
      <c r="AP36" s="1"/>
      <c r="AQ36" s="14"/>
      <c r="AR36" s="1"/>
      <c r="AS36" s="340" t="str">
        <f>IF(入力ﾌｫｰﾑ!AS6="","",入力ﾌｫｰﾑ!AS6)</f>
        <v/>
      </c>
      <c r="AT36" s="340"/>
      <c r="AU36" s="340"/>
      <c r="AV36" s="340"/>
      <c r="AW36" s="340"/>
      <c r="AX36" s="340"/>
      <c r="AY36" s="340"/>
      <c r="AZ36" s="340"/>
      <c r="BA36" s="340"/>
      <c r="BB36" s="340"/>
      <c r="BC36" s="340"/>
      <c r="BD36" s="340"/>
      <c r="BE36" s="340"/>
      <c r="BF36" s="340"/>
      <c r="BG36" s="340"/>
      <c r="BH36" s="340"/>
      <c r="BI36" s="340"/>
      <c r="BJ36" s="340"/>
      <c r="BK36" s="340"/>
      <c r="BL36" s="341"/>
      <c r="BM36" s="87"/>
      <c r="BN36" s="1"/>
    </row>
    <row r="37" spans="1:66" s="7" customFormat="1" ht="27.75" customHeight="1" x14ac:dyDescent="0.25">
      <c r="A37" s="15"/>
      <c r="B37" s="13" t="s">
        <v>17</v>
      </c>
      <c r="C37" s="16"/>
      <c r="D37" s="16"/>
      <c r="E37" s="16"/>
      <c r="F37" s="16"/>
      <c r="G37" s="13" t="s">
        <v>10</v>
      </c>
      <c r="H37" s="299" t="str">
        <f>IF(入力ﾌｫｰﾑ!H8:AI8="","",入力ﾌｫｰﾑ!H8:AI8)</f>
        <v/>
      </c>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1"/>
      <c r="AK37" s="1"/>
      <c r="AL37" s="1"/>
      <c r="AM37" s="1"/>
      <c r="AN37" s="1"/>
      <c r="AO37" s="1"/>
      <c r="AP37" s="1"/>
      <c r="AQ37" s="17"/>
      <c r="AR37" s="1"/>
      <c r="AS37" s="295" t="str">
        <f>IF(入力ﾌｫｰﾑ!AT7="","",入力ﾌｫｰﾑ!AT7)</f>
        <v/>
      </c>
      <c r="AT37" s="295"/>
      <c r="AU37" s="295"/>
      <c r="AV37" s="295"/>
      <c r="AW37" s="295"/>
      <c r="AX37" s="295"/>
      <c r="AY37" s="295"/>
      <c r="AZ37" s="295"/>
      <c r="BA37" s="295"/>
      <c r="BB37" s="295"/>
      <c r="BC37" s="295"/>
      <c r="BD37" s="295"/>
      <c r="BE37" s="295"/>
      <c r="BF37" s="295"/>
      <c r="BG37" s="295"/>
      <c r="BH37" s="295"/>
      <c r="BI37" s="295"/>
      <c r="BJ37" s="295"/>
      <c r="BK37" s="295"/>
      <c r="BL37" s="296"/>
      <c r="BM37" s="1"/>
      <c r="BN37" s="1"/>
    </row>
    <row r="38" spans="1:66" s="7" customFormat="1" ht="27.75" customHeight="1" x14ac:dyDescent="0.25">
      <c r="A38" s="1"/>
      <c r="B38" s="282" t="s">
        <v>18</v>
      </c>
      <c r="C38" s="282"/>
      <c r="D38" s="282"/>
      <c r="E38" s="282"/>
      <c r="F38" s="282"/>
      <c r="G38" s="84" t="s">
        <v>10</v>
      </c>
      <c r="H38" s="300" t="str">
        <f>IF(入力ﾌｫｰﾑ!H9:AI9="","",入力ﾌｫｰﾑ!H9:AI9)</f>
        <v/>
      </c>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1"/>
      <c r="AK38" s="1"/>
      <c r="AL38" s="1"/>
      <c r="AM38" s="1"/>
      <c r="AN38" s="1"/>
      <c r="AO38" s="1"/>
      <c r="AP38" s="1"/>
      <c r="AQ38" s="17"/>
      <c r="AR38" s="1"/>
      <c r="AS38" s="295"/>
      <c r="AT38" s="295"/>
      <c r="AU38" s="295"/>
      <c r="AV38" s="295"/>
      <c r="AW38" s="295"/>
      <c r="AX38" s="295"/>
      <c r="AY38" s="295"/>
      <c r="AZ38" s="295"/>
      <c r="BA38" s="295"/>
      <c r="BB38" s="295"/>
      <c r="BC38" s="295"/>
      <c r="BD38" s="295"/>
      <c r="BE38" s="295"/>
      <c r="BF38" s="295"/>
      <c r="BG38" s="295"/>
      <c r="BH38" s="295"/>
      <c r="BI38" s="295"/>
      <c r="BJ38" s="295"/>
      <c r="BK38" s="295"/>
      <c r="BL38" s="296"/>
      <c r="BM38" s="1"/>
      <c r="BN38" s="1"/>
    </row>
    <row r="39" spans="1:66" s="7" customFormat="1" ht="27.75" customHeight="1" x14ac:dyDescent="0.25">
      <c r="A39" s="1"/>
      <c r="B39" s="282" t="s">
        <v>19</v>
      </c>
      <c r="C39" s="282"/>
      <c r="D39" s="282"/>
      <c r="E39" s="282"/>
      <c r="F39" s="282"/>
      <c r="G39" s="84" t="s">
        <v>10</v>
      </c>
      <c r="H39" s="282" t="s">
        <v>20</v>
      </c>
      <c r="I39" s="282"/>
      <c r="J39" s="283" t="str">
        <f>IF(入力ﾌｫｰﾑ!I10:K10="","",入力ﾌｫｰﾑ!I10:K10)</f>
        <v/>
      </c>
      <c r="K39" s="283"/>
      <c r="L39" s="84" t="s">
        <v>21</v>
      </c>
      <c r="M39" s="282" t="s">
        <v>22</v>
      </c>
      <c r="N39" s="284"/>
      <c r="O39" s="285" t="str">
        <f>IF(入力ﾌｫｰﾑ!O10:P10="","",入力ﾌｫｰﾑ!O10:P10)</f>
        <v/>
      </c>
      <c r="P39" s="285"/>
      <c r="Q39" s="85" t="s">
        <v>21</v>
      </c>
      <c r="R39" s="282" t="s">
        <v>23</v>
      </c>
      <c r="S39" s="282"/>
      <c r="T39" s="353" t="str">
        <f>IF(入力ﾌｫｰﾑ!T10:U10="","",入力ﾌｫｰﾑ!T10:U10)</f>
        <v/>
      </c>
      <c r="U39" s="353"/>
      <c r="V39" s="85" t="s">
        <v>3</v>
      </c>
      <c r="W39" s="84" t="s">
        <v>21</v>
      </c>
      <c r="X39" s="282" t="s">
        <v>24</v>
      </c>
      <c r="Y39" s="282"/>
      <c r="Z39" s="282"/>
      <c r="AA39" s="85" t="s">
        <v>10</v>
      </c>
      <c r="AB39" s="283" t="str">
        <f>IF(入力ﾌｫｰﾑ!AB10:AC10="","",入力ﾌｫｰﾑ!AB10:AC10)</f>
        <v/>
      </c>
      <c r="AC39" s="283"/>
      <c r="AD39" s="18"/>
      <c r="AE39" s="18"/>
      <c r="AF39" s="19"/>
      <c r="AG39" s="85"/>
      <c r="AH39" s="85"/>
      <c r="AI39" s="85"/>
      <c r="AJ39" s="1"/>
      <c r="AK39" s="1"/>
      <c r="AL39" s="1"/>
      <c r="AM39" s="1"/>
      <c r="AN39" s="1"/>
      <c r="AO39" s="1"/>
      <c r="AP39" s="1"/>
      <c r="AQ39" s="20"/>
      <c r="AR39" s="21"/>
      <c r="AS39" s="354" t="str">
        <f>IF(入力ﾌｫｰﾑ!AS9="","",入力ﾌｫｰﾑ!AS9)</f>
        <v/>
      </c>
      <c r="AT39" s="354"/>
      <c r="AU39" s="354"/>
      <c r="AV39" s="354"/>
      <c r="AW39" s="354"/>
      <c r="AX39" s="354"/>
      <c r="AY39" s="354"/>
      <c r="AZ39" s="354"/>
      <c r="BA39" s="354"/>
      <c r="BB39" s="354"/>
      <c r="BC39" s="354"/>
      <c r="BD39" s="354"/>
      <c r="BE39" s="354"/>
      <c r="BF39" s="354"/>
      <c r="BG39" s="354"/>
      <c r="BH39" s="354"/>
      <c r="BI39" s="354"/>
      <c r="BJ39" s="354"/>
      <c r="BK39" s="354"/>
      <c r="BL39" s="355"/>
      <c r="BM39" s="1"/>
      <c r="BN39" s="1"/>
    </row>
    <row r="40" spans="1:66" s="7" customFormat="1" ht="24.75" customHeight="1" thickBot="1" x14ac:dyDescent="0.3">
      <c r="A40" s="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1"/>
      <c r="AK40" s="1"/>
      <c r="AL40" s="1"/>
      <c r="AM40" s="1"/>
      <c r="AN40" s="1"/>
      <c r="AO40" s="1"/>
      <c r="AP40" s="1"/>
      <c r="AQ40" s="306" t="s">
        <v>25</v>
      </c>
      <c r="AR40" s="307"/>
      <c r="AS40" s="319" t="str">
        <f>IF(入力ﾌｫｰﾑ!AS10="","",入力ﾌｫｰﾑ!AS10)</f>
        <v/>
      </c>
      <c r="AT40" s="319"/>
      <c r="AU40" s="319"/>
      <c r="AV40" s="319"/>
      <c r="AW40" s="319"/>
      <c r="AX40" s="319"/>
      <c r="AY40" s="319"/>
      <c r="AZ40" s="319"/>
      <c r="BA40" s="319"/>
      <c r="BB40" s="307" t="s">
        <v>26</v>
      </c>
      <c r="BC40" s="307"/>
      <c r="BD40" s="319" t="str">
        <f>IF(入力ﾌｫｰﾑ!BD10="","",入力ﾌｫｰﾑ!BD10)</f>
        <v/>
      </c>
      <c r="BE40" s="319"/>
      <c r="BF40" s="319"/>
      <c r="BG40" s="319"/>
      <c r="BH40" s="319"/>
      <c r="BI40" s="319"/>
      <c r="BJ40" s="319"/>
      <c r="BK40" s="319"/>
      <c r="BL40" s="320"/>
      <c r="BM40" s="1"/>
      <c r="BN40" s="1"/>
    </row>
    <row r="41" spans="1:66" s="7" customFormat="1" ht="16.5" x14ac:dyDescent="0.25">
      <c r="A41" s="1"/>
      <c r="B41" s="23"/>
      <c r="C41" s="276" t="s">
        <v>55</v>
      </c>
      <c r="D41" s="276"/>
      <c r="E41" s="276"/>
      <c r="F41" s="276"/>
      <c r="G41" s="276"/>
      <c r="H41" s="276"/>
      <c r="I41" s="94"/>
      <c r="J41" s="94"/>
      <c r="K41" s="94"/>
      <c r="L41" s="94"/>
      <c r="M41" s="94"/>
      <c r="N41" s="94"/>
      <c r="O41" s="94"/>
      <c r="P41" s="94"/>
      <c r="Q41" s="94"/>
      <c r="R41" s="94"/>
      <c r="S41" s="94"/>
      <c r="T41" s="24"/>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row>
    <row r="42" spans="1:66" s="7" customFormat="1" ht="26.1" customHeight="1" x14ac:dyDescent="0.25">
      <c r="A42" s="1"/>
      <c r="B42" s="277" t="s">
        <v>50</v>
      </c>
      <c r="C42" s="277"/>
      <c r="D42" s="277"/>
      <c r="E42" s="277"/>
      <c r="F42" s="277"/>
      <c r="G42" s="277"/>
      <c r="H42" s="93" t="s">
        <v>56</v>
      </c>
      <c r="I42" s="277" t="str">
        <f>IF(入力ﾌｫｰﾑ!H14="","",入力ﾌｫｰﾑ!H14)</f>
        <v/>
      </c>
      <c r="J42" s="277"/>
      <c r="K42" s="277"/>
      <c r="L42" s="277"/>
      <c r="M42" s="277"/>
      <c r="N42" s="277"/>
      <c r="O42" s="277"/>
      <c r="P42" s="277"/>
      <c r="Q42" s="277"/>
      <c r="R42" s="277"/>
      <c r="S42" s="277"/>
      <c r="T42" s="1"/>
      <c r="U42" s="1"/>
      <c r="V42" s="336"/>
      <c r="W42" s="337"/>
      <c r="X42" s="337"/>
      <c r="Y42" s="337"/>
      <c r="Z42" s="337"/>
      <c r="AA42" s="337"/>
      <c r="AB42" s="337"/>
      <c r="AC42" s="337"/>
      <c r="AD42" s="337"/>
      <c r="AE42" s="337"/>
      <c r="AF42" s="337"/>
      <c r="AG42" s="337"/>
      <c r="AH42" s="338"/>
      <c r="AI42" s="329" t="s">
        <v>27</v>
      </c>
      <c r="AJ42" s="330"/>
      <c r="AK42" s="330"/>
      <c r="AL42" s="330"/>
      <c r="AM42" s="330"/>
      <c r="AN42" s="330"/>
      <c r="AO42" s="330"/>
      <c r="AP42" s="330"/>
      <c r="AQ42" s="330"/>
      <c r="AR42" s="331"/>
      <c r="AS42" s="329" t="s">
        <v>28</v>
      </c>
      <c r="AT42" s="330"/>
      <c r="AU42" s="330"/>
      <c r="AV42" s="330"/>
      <c r="AW42" s="330"/>
      <c r="AX42" s="330"/>
      <c r="AY42" s="330"/>
      <c r="AZ42" s="330"/>
      <c r="BA42" s="330"/>
      <c r="BB42" s="331"/>
      <c r="BC42" s="329" t="s">
        <v>29</v>
      </c>
      <c r="BD42" s="330"/>
      <c r="BE42" s="330"/>
      <c r="BF42" s="330"/>
      <c r="BG42" s="330"/>
      <c r="BH42" s="330"/>
      <c r="BI42" s="330"/>
      <c r="BJ42" s="330"/>
      <c r="BK42" s="330"/>
      <c r="BL42" s="331"/>
      <c r="BM42" s="1"/>
      <c r="BN42" s="1"/>
    </row>
    <row r="43" spans="1:66" s="7" customFormat="1" ht="26.1" customHeight="1" x14ac:dyDescent="0.25">
      <c r="A43" s="1"/>
      <c r="B43" s="278" t="s">
        <v>52</v>
      </c>
      <c r="C43" s="278"/>
      <c r="D43" s="278"/>
      <c r="E43" s="278"/>
      <c r="F43" s="278"/>
      <c r="G43" s="278"/>
      <c r="H43" s="93" t="s">
        <v>57</v>
      </c>
      <c r="I43" s="278" t="str">
        <f>IF(入力ﾌｫｰﾑ!H15="","",入力ﾌｫｰﾑ!H15)</f>
        <v/>
      </c>
      <c r="J43" s="278"/>
      <c r="K43" s="278"/>
      <c r="L43" s="278"/>
      <c r="M43" s="278"/>
      <c r="N43" s="278"/>
      <c r="O43" s="278"/>
      <c r="P43" s="278"/>
      <c r="Q43" s="278"/>
      <c r="R43" s="278"/>
      <c r="S43" s="278"/>
      <c r="T43" s="25"/>
      <c r="U43" s="25"/>
      <c r="V43" s="287" t="s">
        <v>30</v>
      </c>
      <c r="W43" s="288"/>
      <c r="X43" s="288"/>
      <c r="Y43" s="288"/>
      <c r="Z43" s="288"/>
      <c r="AA43" s="288"/>
      <c r="AB43" s="288"/>
      <c r="AC43" s="288"/>
      <c r="AD43" s="288"/>
      <c r="AE43" s="288"/>
      <c r="AF43" s="288"/>
      <c r="AG43" s="288"/>
      <c r="AH43" s="289"/>
      <c r="AI43" s="334">
        <f>入力ﾌｫｰﾑ!AI14</f>
        <v>0</v>
      </c>
      <c r="AJ43" s="335"/>
      <c r="AK43" s="335"/>
      <c r="AL43" s="335"/>
      <c r="AM43" s="335"/>
      <c r="AN43" s="335"/>
      <c r="AO43" s="335"/>
      <c r="AP43" s="335"/>
      <c r="AQ43" s="335"/>
      <c r="AR43" s="26"/>
      <c r="AS43" s="334">
        <f>入力ﾌｫｰﾑ!AS14</f>
        <v>0</v>
      </c>
      <c r="AT43" s="335"/>
      <c r="AU43" s="335"/>
      <c r="AV43" s="335"/>
      <c r="AW43" s="335"/>
      <c r="AX43" s="335"/>
      <c r="AY43" s="335"/>
      <c r="AZ43" s="335"/>
      <c r="BA43" s="335"/>
      <c r="BB43" s="26"/>
      <c r="BC43" s="334">
        <f>SUM(AI43,AS43)</f>
        <v>0</v>
      </c>
      <c r="BD43" s="335"/>
      <c r="BE43" s="335"/>
      <c r="BF43" s="335"/>
      <c r="BG43" s="335"/>
      <c r="BH43" s="335"/>
      <c r="BI43" s="335"/>
      <c r="BJ43" s="335"/>
      <c r="BK43" s="335"/>
      <c r="BL43" s="26"/>
      <c r="BM43" s="1"/>
      <c r="BN43" s="1"/>
    </row>
    <row r="44" spans="1:66" s="7" customFormat="1" ht="26.25" customHeight="1" x14ac:dyDescent="0.25">
      <c r="A44" s="1"/>
      <c r="B44" s="278" t="s">
        <v>53</v>
      </c>
      <c r="C44" s="278"/>
      <c r="D44" s="278"/>
      <c r="E44" s="278"/>
      <c r="F44" s="278"/>
      <c r="G44" s="278"/>
      <c r="H44" s="93" t="s">
        <v>58</v>
      </c>
      <c r="I44" s="278" t="str">
        <f>IF(入力ﾌｫｰﾑ!H16="","",入力ﾌｫｰﾑ!H16)</f>
        <v/>
      </c>
      <c r="J44" s="278"/>
      <c r="K44" s="278"/>
      <c r="L44" s="278"/>
      <c r="M44" s="278"/>
      <c r="N44" s="278"/>
      <c r="O44" s="278"/>
      <c r="P44" s="278"/>
      <c r="Q44" s="278"/>
      <c r="R44" s="278"/>
      <c r="S44" s="278"/>
      <c r="T44" s="25"/>
      <c r="U44" s="25"/>
      <c r="V44" s="297" t="s">
        <v>31</v>
      </c>
      <c r="W44" s="298"/>
      <c r="X44" s="298"/>
      <c r="Y44" s="298"/>
      <c r="Z44" s="298"/>
      <c r="AA44" s="298"/>
      <c r="AB44" s="298"/>
      <c r="AC44" s="298"/>
      <c r="AD44" s="309">
        <f>入力ﾌｫｰﾑ!$AD$15</f>
        <v>0.08</v>
      </c>
      <c r="AE44" s="309"/>
      <c r="AF44" s="309"/>
      <c r="AG44" s="309"/>
      <c r="AH44" s="310"/>
      <c r="AI44" s="304">
        <f>入力ﾌｫｰﾑ!AI15</f>
        <v>0</v>
      </c>
      <c r="AJ44" s="305"/>
      <c r="AK44" s="305"/>
      <c r="AL44" s="305"/>
      <c r="AM44" s="305"/>
      <c r="AN44" s="305"/>
      <c r="AO44" s="305"/>
      <c r="AP44" s="305"/>
      <c r="AQ44" s="305"/>
      <c r="AR44" s="27"/>
      <c r="AS44" s="304">
        <f>入力ﾌｫｰﾑ!AS15</f>
        <v>0</v>
      </c>
      <c r="AT44" s="305"/>
      <c r="AU44" s="305"/>
      <c r="AV44" s="305"/>
      <c r="AW44" s="305"/>
      <c r="AX44" s="305"/>
      <c r="AY44" s="305"/>
      <c r="AZ44" s="305"/>
      <c r="BA44" s="305"/>
      <c r="BB44" s="27"/>
      <c r="BC44" s="304">
        <f>SUM(AI44,AS44)</f>
        <v>0</v>
      </c>
      <c r="BD44" s="305"/>
      <c r="BE44" s="305"/>
      <c r="BF44" s="305"/>
      <c r="BG44" s="305"/>
      <c r="BH44" s="305"/>
      <c r="BI44" s="305"/>
      <c r="BJ44" s="305"/>
      <c r="BK44" s="305"/>
      <c r="BL44" s="27"/>
      <c r="BM44" s="1"/>
      <c r="BN44" s="1"/>
    </row>
    <row r="45" spans="1:66" s="7" customFormat="1" ht="25.5" customHeight="1" x14ac:dyDescent="0.25">
      <c r="A45" s="1"/>
      <c r="B45" s="290" t="s">
        <v>54</v>
      </c>
      <c r="C45" s="290"/>
      <c r="D45" s="290"/>
      <c r="E45" s="290"/>
      <c r="F45" s="290"/>
      <c r="G45" s="290"/>
      <c r="H45" s="93" t="s">
        <v>59</v>
      </c>
      <c r="I45" s="278" t="str">
        <f>IF(入力ﾌｫｰﾑ!H17="","",入力ﾌｫｰﾑ!H17)</f>
        <v/>
      </c>
      <c r="J45" s="278"/>
      <c r="K45" s="278"/>
      <c r="L45" s="278"/>
      <c r="M45" s="278"/>
      <c r="N45" s="278"/>
      <c r="O45" s="278"/>
      <c r="P45" s="278"/>
      <c r="Q45" s="278"/>
      <c r="R45" s="278"/>
      <c r="S45" s="278"/>
      <c r="T45" s="25"/>
      <c r="U45" s="25"/>
      <c r="V45" s="287" t="s">
        <v>32</v>
      </c>
      <c r="W45" s="288"/>
      <c r="X45" s="288"/>
      <c r="Y45" s="288"/>
      <c r="Z45" s="288"/>
      <c r="AA45" s="288"/>
      <c r="AB45" s="288"/>
      <c r="AC45" s="288"/>
      <c r="AD45" s="288"/>
      <c r="AE45" s="288"/>
      <c r="AF45" s="288"/>
      <c r="AG45" s="288"/>
      <c r="AH45" s="289"/>
      <c r="AI45" s="334">
        <f>入力ﾌｫｰﾑ!AI16</f>
        <v>0</v>
      </c>
      <c r="AJ45" s="335"/>
      <c r="AK45" s="335"/>
      <c r="AL45" s="335"/>
      <c r="AM45" s="335"/>
      <c r="AN45" s="335"/>
      <c r="AO45" s="335"/>
      <c r="AP45" s="335"/>
      <c r="AQ45" s="335"/>
      <c r="AR45" s="26"/>
      <c r="AS45" s="334">
        <f>入力ﾌｫｰﾑ!AS16</f>
        <v>0</v>
      </c>
      <c r="AT45" s="335"/>
      <c r="AU45" s="335"/>
      <c r="AV45" s="335"/>
      <c r="AW45" s="335"/>
      <c r="AX45" s="335"/>
      <c r="AY45" s="335"/>
      <c r="AZ45" s="335"/>
      <c r="BA45" s="335"/>
      <c r="BB45" s="26"/>
      <c r="BC45" s="334">
        <f>SUM(AI45,AS45)</f>
        <v>0</v>
      </c>
      <c r="BD45" s="335"/>
      <c r="BE45" s="335"/>
      <c r="BF45" s="335"/>
      <c r="BG45" s="335"/>
      <c r="BH45" s="335"/>
      <c r="BI45" s="335"/>
      <c r="BJ45" s="335"/>
      <c r="BK45" s="335"/>
      <c r="BL45" s="26"/>
      <c r="BM45" s="1"/>
      <c r="BN45" s="1"/>
    </row>
    <row r="46" spans="1:66" s="7" customFormat="1" ht="26.1" customHeight="1" x14ac:dyDescent="0.25">
      <c r="A46" s="1"/>
      <c r="B46" s="291" t="s">
        <v>62</v>
      </c>
      <c r="C46" s="291"/>
      <c r="D46" s="291"/>
      <c r="E46" s="291"/>
      <c r="F46" s="291"/>
      <c r="G46" s="291"/>
      <c r="H46" s="93" t="s">
        <v>60</v>
      </c>
      <c r="I46" s="278" t="str">
        <f>IF(入力ﾌｫｰﾑ!H18="","",入力ﾌｫｰﾑ!H18)</f>
        <v/>
      </c>
      <c r="J46" s="278"/>
      <c r="K46" s="278"/>
      <c r="L46" s="278"/>
      <c r="M46" s="278"/>
      <c r="N46" s="278"/>
      <c r="O46" s="278"/>
      <c r="P46" s="278"/>
      <c r="Q46" s="278"/>
      <c r="R46" s="278"/>
      <c r="S46" s="278"/>
      <c r="T46" s="25"/>
      <c r="U46" s="25"/>
      <c r="V46" s="301" t="s">
        <v>33</v>
      </c>
      <c r="W46" s="302"/>
      <c r="X46" s="302"/>
      <c r="Y46" s="302"/>
      <c r="Z46" s="302"/>
      <c r="AA46" s="302"/>
      <c r="AB46" s="302"/>
      <c r="AC46" s="302"/>
      <c r="AD46" s="302"/>
      <c r="AE46" s="302"/>
      <c r="AF46" s="302"/>
      <c r="AG46" s="302"/>
      <c r="AH46" s="303"/>
      <c r="AI46" s="304">
        <f>入力ﾌｫｰﾑ!AI17</f>
        <v>0</v>
      </c>
      <c r="AJ46" s="305"/>
      <c r="AK46" s="305"/>
      <c r="AL46" s="305"/>
      <c r="AM46" s="305"/>
      <c r="AN46" s="305"/>
      <c r="AO46" s="305"/>
      <c r="AP46" s="305"/>
      <c r="AQ46" s="305"/>
      <c r="AR46" s="27"/>
      <c r="AS46" s="304">
        <f>入力ﾌｫｰﾑ!AS17</f>
        <v>0</v>
      </c>
      <c r="AT46" s="305"/>
      <c r="AU46" s="305"/>
      <c r="AV46" s="305"/>
      <c r="AW46" s="305"/>
      <c r="AX46" s="305"/>
      <c r="AY46" s="305"/>
      <c r="AZ46" s="305"/>
      <c r="BA46" s="305"/>
      <c r="BB46" s="27"/>
      <c r="BC46" s="304">
        <f>SUM(AI46,AS46)</f>
        <v>0</v>
      </c>
      <c r="BD46" s="305"/>
      <c r="BE46" s="305"/>
      <c r="BF46" s="305"/>
      <c r="BG46" s="305"/>
      <c r="BH46" s="305"/>
      <c r="BI46" s="305"/>
      <c r="BJ46" s="305"/>
      <c r="BK46" s="305"/>
      <c r="BL46" s="27"/>
      <c r="BM46" s="1"/>
      <c r="BN46" s="1"/>
    </row>
    <row r="47" spans="1:66" s="7" customFormat="1" ht="26.1" customHeight="1" x14ac:dyDescent="0.25">
      <c r="A47" s="1"/>
      <c r="B47" s="278" t="s">
        <v>51</v>
      </c>
      <c r="C47" s="278"/>
      <c r="D47" s="278"/>
      <c r="E47" s="278"/>
      <c r="F47" s="278"/>
      <c r="G47" s="278"/>
      <c r="H47" s="95" t="s">
        <v>60</v>
      </c>
      <c r="I47" s="278" t="str">
        <f>IF(入力ﾌｫｰﾑ!H19="","",入力ﾌｫｰﾑ!H19)</f>
        <v/>
      </c>
      <c r="J47" s="278"/>
      <c r="K47" s="278"/>
      <c r="L47" s="278"/>
      <c r="M47" s="278"/>
      <c r="N47" s="278"/>
      <c r="O47" s="278"/>
      <c r="P47" s="278"/>
      <c r="Q47" s="278"/>
      <c r="R47" s="278"/>
      <c r="S47" s="278"/>
      <c r="T47" s="28"/>
      <c r="U47" s="25"/>
      <c r="V47" s="287" t="s">
        <v>34</v>
      </c>
      <c r="W47" s="288"/>
      <c r="X47" s="288"/>
      <c r="Y47" s="288"/>
      <c r="Z47" s="288"/>
      <c r="AA47" s="288"/>
      <c r="AB47" s="288"/>
      <c r="AC47" s="288"/>
      <c r="AD47" s="288"/>
      <c r="AE47" s="288"/>
      <c r="AF47" s="288"/>
      <c r="AG47" s="288"/>
      <c r="AH47" s="289"/>
      <c r="AI47" s="311">
        <f>入力ﾌｫｰﾑ!AI18</f>
        <v>0</v>
      </c>
      <c r="AJ47" s="312"/>
      <c r="AK47" s="312"/>
      <c r="AL47" s="312"/>
      <c r="AM47" s="312"/>
      <c r="AN47" s="312"/>
      <c r="AO47" s="312"/>
      <c r="AP47" s="312"/>
      <c r="AQ47" s="312"/>
      <c r="AR47" s="29"/>
      <c r="AS47" s="311">
        <f>入力ﾌｫｰﾑ!AS18</f>
        <v>0</v>
      </c>
      <c r="AT47" s="312"/>
      <c r="AU47" s="312"/>
      <c r="AV47" s="312"/>
      <c r="AW47" s="312"/>
      <c r="AX47" s="312"/>
      <c r="AY47" s="312"/>
      <c r="AZ47" s="312"/>
      <c r="BA47" s="312"/>
      <c r="BB47" s="29"/>
      <c r="BC47" s="311">
        <f>入力ﾌｫｰﾑ!BC18</f>
        <v>0</v>
      </c>
      <c r="BD47" s="312"/>
      <c r="BE47" s="312"/>
      <c r="BF47" s="312"/>
      <c r="BG47" s="312"/>
      <c r="BH47" s="312"/>
      <c r="BI47" s="312"/>
      <c r="BJ47" s="312"/>
      <c r="BK47" s="312"/>
      <c r="BL47" s="29"/>
      <c r="BM47" s="1"/>
      <c r="BN47" s="1"/>
    </row>
    <row r="48" spans="1:66" s="7" customFormat="1" ht="26.1" customHeight="1" x14ac:dyDescent="0.25">
      <c r="A48" s="1"/>
      <c r="B48" s="102"/>
      <c r="C48" s="102"/>
      <c r="D48" s="102"/>
      <c r="E48" s="102"/>
      <c r="F48" s="102"/>
      <c r="G48" s="102"/>
      <c r="H48" s="94"/>
      <c r="I48" s="96"/>
      <c r="J48" s="96"/>
      <c r="K48" s="96"/>
      <c r="L48" s="96"/>
      <c r="M48" s="96"/>
      <c r="N48" s="96"/>
      <c r="O48" s="96"/>
      <c r="P48" s="96"/>
      <c r="Q48" s="96"/>
      <c r="R48" s="96"/>
      <c r="S48" s="96"/>
      <c r="T48" s="25"/>
      <c r="U48" s="1"/>
      <c r="V48" s="301" t="s">
        <v>35</v>
      </c>
      <c r="W48" s="302"/>
      <c r="X48" s="302"/>
      <c r="Y48" s="302"/>
      <c r="Z48" s="302"/>
      <c r="AA48" s="302"/>
      <c r="AB48" s="302"/>
      <c r="AC48" s="302"/>
      <c r="AD48" s="302"/>
      <c r="AE48" s="302"/>
      <c r="AF48" s="302"/>
      <c r="AG48" s="302"/>
      <c r="AH48" s="303"/>
      <c r="AI48" s="317">
        <f>入力ﾌｫｰﾑ!AI19</f>
        <v>0</v>
      </c>
      <c r="AJ48" s="318"/>
      <c r="AK48" s="318"/>
      <c r="AL48" s="318"/>
      <c r="AM48" s="318"/>
      <c r="AN48" s="318"/>
      <c r="AO48" s="318"/>
      <c r="AP48" s="318"/>
      <c r="AQ48" s="318"/>
      <c r="AR48" s="30"/>
      <c r="AS48" s="317">
        <f>入力ﾌｫｰﾑ!AS19</f>
        <v>0</v>
      </c>
      <c r="AT48" s="318"/>
      <c r="AU48" s="318"/>
      <c r="AV48" s="318"/>
      <c r="AW48" s="318"/>
      <c r="AX48" s="318"/>
      <c r="AY48" s="318"/>
      <c r="AZ48" s="318"/>
      <c r="BA48" s="318"/>
      <c r="BB48" s="30"/>
      <c r="BC48" s="317">
        <f>入力ﾌｫｰﾑ!BC19</f>
        <v>0</v>
      </c>
      <c r="BD48" s="318"/>
      <c r="BE48" s="318"/>
      <c r="BF48" s="318"/>
      <c r="BG48" s="318"/>
      <c r="BH48" s="318"/>
      <c r="BI48" s="318"/>
      <c r="BJ48" s="318"/>
      <c r="BK48" s="318"/>
      <c r="BL48" s="30"/>
      <c r="BM48" s="1"/>
      <c r="BN48" s="1"/>
    </row>
    <row r="49" spans="1:66" s="7" customFormat="1" ht="25.5" customHeight="1" x14ac:dyDescent="0.25">
      <c r="A49" s="1"/>
      <c r="B49" s="279" t="s">
        <v>64</v>
      </c>
      <c r="C49" s="280"/>
      <c r="D49" s="280"/>
      <c r="E49" s="280"/>
      <c r="F49" s="280"/>
      <c r="G49" s="280"/>
      <c r="H49" s="280"/>
      <c r="I49" s="280"/>
      <c r="J49" s="280"/>
      <c r="K49" s="280"/>
      <c r="L49" s="280"/>
      <c r="M49" s="280"/>
      <c r="N49" s="280"/>
      <c r="O49" s="280"/>
      <c r="P49" s="280"/>
      <c r="Q49" s="280"/>
      <c r="R49" s="280"/>
      <c r="S49" s="281"/>
      <c r="T49" s="25"/>
      <c r="U49" s="25"/>
      <c r="V49" s="329" t="s">
        <v>36</v>
      </c>
      <c r="W49" s="330"/>
      <c r="X49" s="330"/>
      <c r="Y49" s="330"/>
      <c r="Z49" s="330"/>
      <c r="AA49" s="330"/>
      <c r="AB49" s="330"/>
      <c r="AC49" s="330"/>
      <c r="AD49" s="330"/>
      <c r="AE49" s="330"/>
      <c r="AF49" s="330"/>
      <c r="AG49" s="330"/>
      <c r="AH49" s="331"/>
      <c r="AI49" s="332">
        <f>入力ﾌｫｰﾑ!AI20</f>
        <v>0</v>
      </c>
      <c r="AJ49" s="333"/>
      <c r="AK49" s="333"/>
      <c r="AL49" s="333"/>
      <c r="AM49" s="333"/>
      <c r="AN49" s="333"/>
      <c r="AO49" s="333"/>
      <c r="AP49" s="333"/>
      <c r="AQ49" s="333"/>
      <c r="AR49" s="31"/>
      <c r="AS49" s="332">
        <f>入力ﾌｫｰﾑ!AS20</f>
        <v>0</v>
      </c>
      <c r="AT49" s="333"/>
      <c r="AU49" s="333"/>
      <c r="AV49" s="333"/>
      <c r="AW49" s="333"/>
      <c r="AX49" s="333"/>
      <c r="AY49" s="333"/>
      <c r="AZ49" s="333"/>
      <c r="BA49" s="333"/>
      <c r="BB49" s="31"/>
      <c r="BC49" s="332">
        <f>入力ﾌｫｰﾑ!BC20</f>
        <v>0</v>
      </c>
      <c r="BD49" s="333"/>
      <c r="BE49" s="333"/>
      <c r="BF49" s="333"/>
      <c r="BG49" s="333"/>
      <c r="BH49" s="333"/>
      <c r="BI49" s="333"/>
      <c r="BJ49" s="333"/>
      <c r="BK49" s="333"/>
      <c r="BL49" s="31"/>
      <c r="BM49" s="1"/>
      <c r="BN49" s="1"/>
    </row>
    <row r="50" spans="1:66" s="7" customFormat="1" ht="13.5" customHeight="1" x14ac:dyDescent="0.25">
      <c r="A50" s="1"/>
      <c r="B50" s="118" t="s">
        <v>66</v>
      </c>
      <c r="C50" s="119"/>
      <c r="D50" s="119"/>
      <c r="E50" s="119"/>
      <c r="F50" s="119"/>
      <c r="G50" s="119"/>
      <c r="H50" s="119"/>
      <c r="I50" s="119"/>
      <c r="J50" s="119"/>
      <c r="K50" s="120"/>
      <c r="L50" s="120"/>
      <c r="M50" s="120"/>
      <c r="N50" s="98"/>
      <c r="O50" s="98"/>
      <c r="P50" s="98"/>
      <c r="Q50" s="98"/>
      <c r="R50" s="99"/>
      <c r="S50" s="101"/>
      <c r="T50" s="25"/>
      <c r="U50" s="25"/>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row>
    <row r="51" spans="1:66" s="7" customFormat="1" ht="14.1" customHeight="1" x14ac:dyDescent="0.25">
      <c r="A51" s="1"/>
      <c r="B51" s="118" t="s">
        <v>65</v>
      </c>
      <c r="C51" s="121"/>
      <c r="D51" s="121"/>
      <c r="E51" s="121"/>
      <c r="F51" s="121"/>
      <c r="G51" s="121"/>
      <c r="H51" s="121"/>
      <c r="I51" s="121"/>
      <c r="J51" s="121"/>
      <c r="K51" s="122"/>
      <c r="L51" s="122"/>
      <c r="M51" s="122"/>
      <c r="N51" s="99"/>
      <c r="O51" s="99"/>
      <c r="P51" s="99"/>
      <c r="Q51" s="99"/>
      <c r="R51" s="99"/>
      <c r="S51" s="101"/>
      <c r="T51" s="1"/>
      <c r="U51" s="1"/>
      <c r="V51" s="1"/>
      <c r="W51" s="1"/>
      <c r="X51" s="1"/>
      <c r="Y51" s="1"/>
      <c r="Z51" s="1"/>
      <c r="AA51" s="1"/>
      <c r="AB51" s="1"/>
      <c r="AC51" s="1"/>
      <c r="AD51" s="1"/>
      <c r="AE51" s="1"/>
      <c r="AF51" s="1"/>
      <c r="AG51" s="1"/>
      <c r="AH51" s="1"/>
      <c r="AI51" s="323" t="s">
        <v>41</v>
      </c>
      <c r="AJ51" s="326" t="s">
        <v>42</v>
      </c>
      <c r="AK51" s="327"/>
      <c r="AL51" s="327"/>
      <c r="AM51" s="327"/>
      <c r="AN51" s="327"/>
      <c r="AO51" s="327"/>
      <c r="AP51" s="327"/>
      <c r="AQ51" s="327"/>
      <c r="AR51" s="327"/>
      <c r="AS51" s="327"/>
      <c r="AT51" s="327"/>
      <c r="AU51" s="327"/>
      <c r="AV51" s="327"/>
      <c r="AW51" s="328"/>
      <c r="AX51" s="323" t="s">
        <v>43</v>
      </c>
      <c r="AY51" s="326" t="s">
        <v>42</v>
      </c>
      <c r="AZ51" s="327"/>
      <c r="BA51" s="327"/>
      <c r="BB51" s="327"/>
      <c r="BC51" s="327"/>
      <c r="BD51" s="327"/>
      <c r="BE51" s="327"/>
      <c r="BF51" s="327"/>
      <c r="BG51" s="327"/>
      <c r="BH51" s="327"/>
      <c r="BI51" s="327"/>
      <c r="BJ51" s="327"/>
      <c r="BK51" s="327"/>
      <c r="BL51" s="328"/>
      <c r="BM51" s="1"/>
      <c r="BN51" s="1"/>
    </row>
    <row r="52" spans="1:66" s="7" customFormat="1" ht="14.1" customHeight="1" x14ac:dyDescent="0.25">
      <c r="A52" s="1"/>
      <c r="B52" s="118" t="s">
        <v>67</v>
      </c>
      <c r="C52" s="121"/>
      <c r="D52" s="121"/>
      <c r="E52" s="121"/>
      <c r="F52" s="121"/>
      <c r="G52" s="121"/>
      <c r="H52" s="121"/>
      <c r="I52" s="121"/>
      <c r="J52" s="121"/>
      <c r="K52" s="122"/>
      <c r="L52" s="122"/>
      <c r="M52" s="122"/>
      <c r="N52" s="99"/>
      <c r="O52" s="99"/>
      <c r="P52" s="99"/>
      <c r="Q52" s="99"/>
      <c r="R52" s="99"/>
      <c r="S52" s="101"/>
      <c r="T52" s="1"/>
      <c r="U52" s="1"/>
      <c r="V52" s="1"/>
      <c r="W52" s="1"/>
      <c r="X52" s="1"/>
      <c r="Y52" s="1"/>
      <c r="Z52" s="1"/>
      <c r="AA52" s="1"/>
      <c r="AB52" s="1"/>
      <c r="AC52" s="1"/>
      <c r="AD52" s="1"/>
      <c r="AE52" s="1"/>
      <c r="AF52" s="1"/>
      <c r="AG52" s="1"/>
      <c r="AH52" s="1"/>
      <c r="AI52" s="324"/>
      <c r="AJ52" s="37"/>
      <c r="AK52" s="38"/>
      <c r="AL52" s="38"/>
      <c r="AM52" s="38"/>
      <c r="AN52" s="38"/>
      <c r="AO52" s="38"/>
      <c r="AP52" s="38"/>
      <c r="AQ52" s="38"/>
      <c r="AR52" s="38"/>
      <c r="AS52" s="38"/>
      <c r="AT52" s="38"/>
      <c r="AU52" s="38"/>
      <c r="AV52" s="38"/>
      <c r="AW52" s="39"/>
      <c r="AX52" s="324"/>
      <c r="AY52" s="37"/>
      <c r="AZ52" s="38"/>
      <c r="BA52" s="38"/>
      <c r="BB52" s="38"/>
      <c r="BC52" s="38"/>
      <c r="BD52" s="38"/>
      <c r="BE52" s="38"/>
      <c r="BF52" s="38"/>
      <c r="BG52" s="38"/>
      <c r="BH52" s="38"/>
      <c r="BI52" s="38"/>
      <c r="BJ52" s="38"/>
      <c r="BK52" s="38"/>
      <c r="BL52" s="39"/>
      <c r="BM52" s="1"/>
      <c r="BN52" s="1"/>
    </row>
    <row r="53" spans="1:66" s="7" customFormat="1" ht="14.1" customHeight="1" x14ac:dyDescent="0.25">
      <c r="A53" s="1"/>
      <c r="B53" s="273" t="s">
        <v>68</v>
      </c>
      <c r="C53" s="274"/>
      <c r="D53" s="274"/>
      <c r="E53" s="274"/>
      <c r="F53" s="274"/>
      <c r="G53" s="274"/>
      <c r="H53" s="274"/>
      <c r="I53" s="274"/>
      <c r="J53" s="274"/>
      <c r="K53" s="274"/>
      <c r="L53" s="274"/>
      <c r="M53" s="274"/>
      <c r="N53" s="274"/>
      <c r="O53" s="274"/>
      <c r="P53" s="274"/>
      <c r="Q53" s="274"/>
      <c r="R53" s="274"/>
      <c r="S53" s="275"/>
      <c r="T53" s="1"/>
      <c r="U53" s="1"/>
      <c r="V53" s="1"/>
      <c r="W53" s="1"/>
      <c r="X53" s="1"/>
      <c r="Y53" s="1"/>
      <c r="Z53" s="1"/>
      <c r="AA53" s="1"/>
      <c r="AB53" s="1"/>
      <c r="AC53" s="1"/>
      <c r="AD53" s="1"/>
      <c r="AE53" s="1"/>
      <c r="AF53" s="1"/>
      <c r="AG53" s="1"/>
      <c r="AH53" s="1"/>
      <c r="AI53" s="324"/>
      <c r="AJ53" s="40"/>
      <c r="AK53" s="1"/>
      <c r="AL53" s="1"/>
      <c r="AM53" s="1"/>
      <c r="AN53" s="1"/>
      <c r="AO53" s="1"/>
      <c r="AP53" s="1"/>
      <c r="AQ53" s="1"/>
      <c r="AR53" s="1"/>
      <c r="AS53" s="1"/>
      <c r="AT53" s="1"/>
      <c r="AU53" s="1"/>
      <c r="AV53" s="1"/>
      <c r="AW53" s="41"/>
      <c r="AX53" s="324"/>
      <c r="AY53" s="40"/>
      <c r="AZ53" s="1"/>
      <c r="BA53" s="1"/>
      <c r="BB53" s="1"/>
      <c r="BC53" s="1"/>
      <c r="BD53" s="1"/>
      <c r="BE53" s="1"/>
      <c r="BF53" s="1"/>
      <c r="BG53" s="1"/>
      <c r="BH53" s="1"/>
      <c r="BI53" s="1"/>
      <c r="BJ53" s="1"/>
      <c r="BK53" s="1"/>
      <c r="BL53" s="41"/>
      <c r="BM53" s="1"/>
      <c r="BN53" s="1"/>
    </row>
    <row r="54" spans="1:66" s="7" customFormat="1" ht="14.1" customHeight="1" x14ac:dyDescent="0.25">
      <c r="A54" s="1"/>
      <c r="B54" s="118" t="s">
        <v>69</v>
      </c>
      <c r="C54" s="1"/>
      <c r="D54" s="1"/>
      <c r="E54" s="1"/>
      <c r="F54" s="1"/>
      <c r="G54" s="1"/>
      <c r="H54" s="1"/>
      <c r="I54" s="1"/>
      <c r="J54" s="1"/>
      <c r="K54" s="1"/>
      <c r="L54" s="1"/>
      <c r="M54" s="1"/>
      <c r="N54" s="1"/>
      <c r="O54" s="1"/>
      <c r="P54" s="1"/>
      <c r="Q54" s="1"/>
      <c r="R54" s="1"/>
      <c r="S54" s="41"/>
      <c r="T54" s="1"/>
      <c r="U54" s="1"/>
      <c r="V54" s="1"/>
      <c r="W54" s="1"/>
      <c r="X54" s="1"/>
      <c r="Y54" s="1"/>
      <c r="Z54" s="1"/>
      <c r="AA54" s="1"/>
      <c r="AB54" s="1"/>
      <c r="AC54" s="1"/>
      <c r="AD54" s="1"/>
      <c r="AE54" s="1"/>
      <c r="AF54" s="1"/>
      <c r="AG54" s="1"/>
      <c r="AH54" s="1"/>
      <c r="AI54" s="324"/>
      <c r="AJ54" s="40"/>
      <c r="AK54" s="1"/>
      <c r="AL54" s="1"/>
      <c r="AM54" s="1"/>
      <c r="AN54" s="1"/>
      <c r="AO54" s="1"/>
      <c r="AP54" s="1"/>
      <c r="AQ54" s="1"/>
      <c r="AR54" s="1"/>
      <c r="AS54" s="1"/>
      <c r="AT54" s="1"/>
      <c r="AU54" s="1"/>
      <c r="AV54" s="1"/>
      <c r="AW54" s="41"/>
      <c r="AX54" s="324"/>
      <c r="AY54" s="40"/>
      <c r="AZ54" s="1"/>
      <c r="BA54" s="1"/>
      <c r="BB54" s="1"/>
      <c r="BC54" s="1"/>
      <c r="BD54" s="1"/>
      <c r="BE54" s="1"/>
      <c r="BF54" s="1"/>
      <c r="BG54" s="1"/>
      <c r="BH54" s="1"/>
      <c r="BI54" s="1"/>
      <c r="BJ54" s="1"/>
      <c r="BK54" s="1"/>
      <c r="BL54" s="41"/>
      <c r="BM54" s="1"/>
      <c r="BN54" s="1"/>
    </row>
    <row r="55" spans="1:66" s="7" customFormat="1" ht="14.1" customHeight="1" x14ac:dyDescent="0.25">
      <c r="A55" s="1"/>
      <c r="B55" s="292" t="s">
        <v>68</v>
      </c>
      <c r="C55" s="293"/>
      <c r="D55" s="293"/>
      <c r="E55" s="293"/>
      <c r="F55" s="293"/>
      <c r="G55" s="293"/>
      <c r="H55" s="293"/>
      <c r="I55" s="293"/>
      <c r="J55" s="293"/>
      <c r="K55" s="293"/>
      <c r="L55" s="293"/>
      <c r="M55" s="293"/>
      <c r="N55" s="293"/>
      <c r="O55" s="293"/>
      <c r="P55" s="293"/>
      <c r="Q55" s="293"/>
      <c r="R55" s="293"/>
      <c r="S55" s="294"/>
      <c r="T55" s="1"/>
      <c r="U55" s="1"/>
      <c r="V55" s="1"/>
      <c r="W55" s="1"/>
      <c r="X55" s="1"/>
      <c r="Y55" s="1"/>
      <c r="Z55" s="1"/>
      <c r="AA55" s="1"/>
      <c r="AB55" s="1"/>
      <c r="AC55" s="1"/>
      <c r="AD55" s="1"/>
      <c r="AE55" s="1"/>
      <c r="AF55" s="1"/>
      <c r="AG55" s="1"/>
      <c r="AH55" s="1"/>
      <c r="AI55" s="325"/>
      <c r="AJ55" s="42"/>
      <c r="AK55" s="43"/>
      <c r="AL55" s="43"/>
      <c r="AM55" s="43"/>
      <c r="AN55" s="43"/>
      <c r="AO55" s="43"/>
      <c r="AP55" s="43"/>
      <c r="AQ55" s="43"/>
      <c r="AR55" s="43"/>
      <c r="AS55" s="43"/>
      <c r="AT55" s="43"/>
      <c r="AU55" s="43"/>
      <c r="AV55" s="43"/>
      <c r="AW55" s="44"/>
      <c r="AX55" s="325"/>
      <c r="AY55" s="42"/>
      <c r="AZ55" s="43"/>
      <c r="BA55" s="43"/>
      <c r="BB55" s="45"/>
      <c r="BC55" s="45"/>
      <c r="BD55" s="45"/>
      <c r="BE55" s="45"/>
      <c r="BF55" s="45"/>
      <c r="BG55" s="46"/>
      <c r="BH55" s="46"/>
      <c r="BI55" s="46"/>
      <c r="BJ55" s="46"/>
      <c r="BK55" s="46"/>
      <c r="BL55" s="47"/>
      <c r="BM55" s="1"/>
      <c r="BN55" s="1"/>
    </row>
    <row r="56" spans="1:66" s="7" customFormat="1" ht="14.1" customHeight="1" x14ac:dyDescent="0.25">
      <c r="A56" s="1"/>
      <c r="B56" s="272"/>
      <c r="C56" s="272"/>
      <c r="D56" s="272"/>
      <c r="E56" s="272"/>
      <c r="F56" s="272"/>
      <c r="G56" s="272"/>
      <c r="H56" s="272"/>
      <c r="I56" s="272"/>
      <c r="J56" s="272"/>
      <c r="K56" s="272"/>
      <c r="L56" s="272"/>
      <c r="M56" s="272"/>
      <c r="N56" s="272"/>
      <c r="O56" s="272"/>
      <c r="P56" s="272"/>
      <c r="Q56" s="272"/>
      <c r="R56" s="272"/>
      <c r="S56" s="272"/>
      <c r="T56" s="1"/>
      <c r="U56" s="1"/>
      <c r="V56" s="1"/>
      <c r="W56" s="1"/>
      <c r="X56" s="1"/>
      <c r="Y56" s="1"/>
      <c r="Z56" s="1"/>
      <c r="AA56" s="1"/>
      <c r="AB56" s="1"/>
      <c r="AC56" s="1"/>
      <c r="AD56" s="1"/>
      <c r="AE56" s="1"/>
      <c r="AF56" s="1"/>
      <c r="AG56" s="1"/>
      <c r="AH56" s="1"/>
      <c r="AI56" s="103"/>
      <c r="AJ56" s="1"/>
      <c r="AK56" s="1"/>
      <c r="AL56" s="1"/>
      <c r="AM56" s="1"/>
      <c r="AN56" s="1"/>
      <c r="AO56" s="1"/>
      <c r="AP56" s="1"/>
      <c r="AQ56" s="1"/>
      <c r="AR56" s="1"/>
      <c r="AS56" s="1"/>
      <c r="AT56" s="1"/>
      <c r="AU56" s="1"/>
      <c r="AV56" s="1"/>
      <c r="AW56" s="1"/>
      <c r="AX56" s="103"/>
      <c r="AY56" s="1"/>
      <c r="AZ56" s="1"/>
      <c r="BA56" s="1"/>
      <c r="BB56" s="34"/>
      <c r="BC56" s="34"/>
      <c r="BD56" s="34"/>
      <c r="BE56" s="34"/>
      <c r="BF56" s="34"/>
      <c r="BG56" s="104"/>
      <c r="BH56" s="104"/>
      <c r="BI56" s="104"/>
      <c r="BJ56" s="104"/>
      <c r="BK56" s="104"/>
      <c r="BL56" s="104"/>
      <c r="BM56" s="1"/>
      <c r="BN56" s="1"/>
    </row>
    <row r="57" spans="1:66" s="7" customFormat="1" ht="14.1" customHeight="1" x14ac:dyDescent="0.25">
      <c r="A57" s="1"/>
      <c r="B57" s="111"/>
      <c r="C57" s="94"/>
      <c r="D57" s="94"/>
      <c r="E57" s="94"/>
      <c r="F57" s="94"/>
      <c r="G57" s="94"/>
      <c r="H57" s="94"/>
      <c r="I57" s="94"/>
      <c r="J57" s="94"/>
      <c r="K57" s="94"/>
      <c r="L57" s="94"/>
      <c r="M57" s="94"/>
      <c r="N57" s="94"/>
      <c r="O57" s="94"/>
      <c r="P57" s="94"/>
      <c r="Q57" s="94"/>
      <c r="R57" s="94"/>
      <c r="S57" s="94"/>
      <c r="T57" s="1"/>
      <c r="U57" s="1"/>
      <c r="V57" s="1"/>
      <c r="W57" s="1"/>
      <c r="X57" s="1"/>
      <c r="Y57" s="1"/>
      <c r="Z57" s="1"/>
      <c r="AA57" s="1"/>
      <c r="AB57" s="1"/>
      <c r="AC57" s="1"/>
      <c r="AD57" s="1"/>
      <c r="AE57" s="1"/>
      <c r="AF57" s="1"/>
      <c r="AG57" s="1"/>
      <c r="AH57" s="1"/>
      <c r="AI57" s="103"/>
      <c r="AJ57" s="1"/>
      <c r="AK57" s="1"/>
      <c r="AL57" s="1"/>
      <c r="AM57" s="1"/>
      <c r="AN57" s="1"/>
      <c r="AO57" s="1"/>
      <c r="AP57" s="1"/>
      <c r="AQ57" s="1"/>
      <c r="AR57" s="1"/>
      <c r="AS57" s="1"/>
      <c r="AT57" s="1"/>
      <c r="AU57" s="1"/>
      <c r="AV57" s="1"/>
      <c r="AW57" s="1"/>
      <c r="AX57" s="103"/>
      <c r="AY57" s="1"/>
      <c r="AZ57" s="1"/>
      <c r="BA57" s="1"/>
      <c r="BB57" s="34"/>
      <c r="BC57" s="34"/>
      <c r="BD57" s="34"/>
      <c r="BE57" s="34"/>
      <c r="BF57" s="34"/>
      <c r="BG57" s="104"/>
      <c r="BH57" s="104"/>
      <c r="BI57" s="104"/>
      <c r="BJ57" s="104"/>
      <c r="BK57" s="104"/>
      <c r="BL57" s="104"/>
      <c r="BM57" s="1"/>
      <c r="BN57" s="1"/>
    </row>
    <row r="58" spans="1:66" s="7" customFormat="1" x14ac:dyDescent="0.25">
      <c r="A58" s="1"/>
      <c r="B58" s="32" t="s">
        <v>37</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34"/>
      <c r="BC58" s="34"/>
      <c r="BD58" s="34"/>
      <c r="BE58" s="34"/>
      <c r="BF58" s="34"/>
      <c r="BG58" s="35"/>
      <c r="BH58" s="35"/>
      <c r="BI58" s="35"/>
      <c r="BJ58" s="35"/>
      <c r="BK58" s="35"/>
      <c r="BL58" s="35"/>
      <c r="BM58" s="1"/>
      <c r="BN58" s="1"/>
    </row>
    <row r="59" spans="1:66" s="7" customFormat="1" ht="17.25" customHeight="1" x14ac:dyDescent="0.25">
      <c r="A59" s="1"/>
      <c r="B59" s="48" t="s">
        <v>44</v>
      </c>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row>
    <row r="60" spans="1:66" s="7" customFormat="1" ht="33" customHeight="1" thickBot="1" x14ac:dyDescent="0.3">
      <c r="A60" s="308" t="s">
        <v>45</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08"/>
      <c r="AK60" s="308"/>
      <c r="AL60" s="308"/>
      <c r="AM60" s="308"/>
      <c r="AN60" s="308"/>
      <c r="AO60" s="308"/>
      <c r="AP60" s="308"/>
      <c r="AQ60" s="308"/>
      <c r="AR60" s="308"/>
      <c r="AS60" s="308"/>
      <c r="AT60" s="308"/>
      <c r="AU60" s="308"/>
      <c r="AV60" s="308"/>
      <c r="AW60" s="308"/>
      <c r="AX60" s="308"/>
      <c r="AY60" s="308"/>
      <c r="AZ60" s="308"/>
      <c r="BA60" s="308"/>
      <c r="BB60" s="308"/>
      <c r="BC60" s="308"/>
      <c r="BD60" s="308"/>
      <c r="BE60" s="308"/>
      <c r="BF60" s="308"/>
      <c r="BG60" s="308"/>
      <c r="BH60" s="308"/>
      <c r="BI60" s="308"/>
      <c r="BJ60" s="308"/>
      <c r="BK60" s="308"/>
      <c r="BL60" s="308"/>
      <c r="BM60" s="112"/>
      <c r="BN60" s="49"/>
    </row>
    <row r="61" spans="1:66" ht="22.5" customHeight="1" x14ac:dyDescent="0.25">
      <c r="A61" s="1"/>
      <c r="B61" s="2"/>
      <c r="C61" s="2"/>
      <c r="D61" s="2"/>
      <c r="E61" s="2"/>
      <c r="F61" s="2"/>
      <c r="G61" s="2"/>
      <c r="H61" s="2"/>
      <c r="I61" s="2"/>
      <c r="J61" s="2"/>
      <c r="K61" s="2"/>
      <c r="L61" s="2"/>
      <c r="M61" s="2"/>
      <c r="N61" s="2"/>
      <c r="O61" s="2"/>
      <c r="P61" s="2"/>
      <c r="Q61" s="2"/>
      <c r="R61" s="2"/>
      <c r="S61" s="2"/>
      <c r="T61" s="2"/>
      <c r="U61" s="2"/>
      <c r="V61" s="2"/>
      <c r="W61" s="3"/>
      <c r="X61" s="346" t="str">
        <f>IF(入力ﾌｫｰﾑ!X2:Z2="","",入力ﾌｫｰﾑ!X2:Z2)</f>
        <v/>
      </c>
      <c r="Y61" s="346"/>
      <c r="Z61" s="346"/>
      <c r="AA61" s="88" t="s">
        <v>1</v>
      </c>
      <c r="AB61" s="313" t="str">
        <f>IF(入力ﾌｫｰﾑ!AB2:AC2="","",入力ﾌｫｰﾑ!AB2:AC2)</f>
        <v/>
      </c>
      <c r="AC61" s="313"/>
      <c r="AD61" s="88" t="s">
        <v>2</v>
      </c>
      <c r="AE61" s="313" t="str">
        <f>IF(入力ﾌｫｰﾑ!AE2:AF2="","",入力ﾌｫｰﾑ!AE2:AF2)</f>
        <v/>
      </c>
      <c r="AF61" s="313"/>
      <c r="AG61" s="88" t="s">
        <v>3</v>
      </c>
      <c r="AH61" s="313" t="s">
        <v>4</v>
      </c>
      <c r="AI61" s="313"/>
      <c r="AJ61" s="89" t="s">
        <v>5</v>
      </c>
      <c r="AK61" s="313" t="str">
        <f>IF(入力ﾌｫｰﾑ!AK2:AL2="","",入力ﾌｫｰﾑ!AK2:AL2)</f>
        <v/>
      </c>
      <c r="AL61" s="313"/>
      <c r="AM61" s="314" t="s">
        <v>6</v>
      </c>
      <c r="AN61" s="314"/>
      <c r="AO61" s="89" t="s">
        <v>7</v>
      </c>
      <c r="AP61" s="4"/>
      <c r="AQ61" s="4"/>
      <c r="AR61" s="4"/>
      <c r="AS61" s="4"/>
      <c r="AT61" s="1"/>
      <c r="AU61" s="1"/>
      <c r="AV61" s="1"/>
      <c r="AW61" s="1"/>
      <c r="AX61" s="1"/>
      <c r="AY61" s="1"/>
      <c r="AZ61" s="1"/>
      <c r="BA61" s="1"/>
      <c r="BB61" s="1"/>
      <c r="BC61" s="1"/>
      <c r="BD61" s="1"/>
      <c r="BE61" s="1"/>
      <c r="BF61" s="315" t="s">
        <v>8</v>
      </c>
      <c r="BG61" s="315"/>
      <c r="BH61" s="315"/>
      <c r="BI61" s="316"/>
      <c r="BJ61" s="342" t="str">
        <f>IF([1]入力ﾌｫｰﾑ!$BJ$3="","",[1]入力ﾌｫｰﾑ!$BJ$3)</f>
        <v/>
      </c>
      <c r="BK61" s="344" t="str">
        <f>IF([1]入力ﾌｫｰﾑ!$BK$3="","",[1]入力ﾌｫｰﾑ!$BK$3)</f>
        <v/>
      </c>
      <c r="BL61" s="347" t="str">
        <f>IF([1]入力ﾌｫｰﾑ!$BL$3="","",[1]入力ﾌｫｰﾑ!$BL$3)</f>
        <v/>
      </c>
      <c r="BM61" s="1"/>
    </row>
    <row r="62" spans="1:66" s="7" customFormat="1" ht="21" customHeight="1" thickBot="1" x14ac:dyDescent="0.3">
      <c r="A62" s="1"/>
      <c r="B62" s="349" t="str">
        <f>IF(入力ﾌｫｰﾑ!B4:K4="","",入力ﾌｫｰﾑ!B4:K4)</f>
        <v>株式会社　木村組　</v>
      </c>
      <c r="C62" s="349"/>
      <c r="D62" s="349"/>
      <c r="E62" s="349"/>
      <c r="F62" s="349"/>
      <c r="G62" s="349"/>
      <c r="H62" s="349"/>
      <c r="I62" s="349"/>
      <c r="J62" s="349"/>
      <c r="K62" s="349"/>
      <c r="L62" s="349"/>
      <c r="M62" s="349"/>
      <c r="N62" s="349"/>
      <c r="O62" s="349"/>
      <c r="P62" s="349"/>
      <c r="Q62" s="349"/>
      <c r="R62" s="349"/>
      <c r="S62" s="349"/>
      <c r="T62" s="349"/>
      <c r="U62" s="349"/>
      <c r="V62" s="349"/>
      <c r="W62" s="349"/>
      <c r="X62" s="349"/>
      <c r="Y62" s="5"/>
      <c r="Z62" s="5"/>
      <c r="AA62" s="6"/>
      <c r="AB62" s="6"/>
      <c r="AC62" s="6"/>
      <c r="AD62" s="6"/>
      <c r="AE62" s="6"/>
      <c r="AF62" s="6"/>
      <c r="AG62" s="6"/>
      <c r="AH62" s="6"/>
      <c r="AI62" s="6"/>
      <c r="AJ62" s="6"/>
      <c r="AQ62" s="6"/>
      <c r="AR62" s="6"/>
      <c r="AS62" s="6"/>
      <c r="AT62" s="6"/>
      <c r="AU62" s="6"/>
      <c r="AV62" s="6"/>
      <c r="AW62" s="6"/>
      <c r="AX62" s="6"/>
      <c r="AY62" s="6"/>
      <c r="AZ62" s="6"/>
      <c r="BA62" s="6"/>
      <c r="BB62" s="6"/>
      <c r="BC62" s="6"/>
      <c r="BD62" s="6"/>
      <c r="BE62" s="6"/>
      <c r="BF62" s="315"/>
      <c r="BG62" s="315"/>
      <c r="BH62" s="315"/>
      <c r="BI62" s="316"/>
      <c r="BJ62" s="343"/>
      <c r="BK62" s="345"/>
      <c r="BL62" s="348"/>
      <c r="BM62" s="6"/>
      <c r="BN62" s="6"/>
    </row>
    <row r="63" spans="1:66" s="7" customFormat="1" ht="19.5" customHeight="1" thickBot="1" x14ac:dyDescent="0.3">
      <c r="A63" s="1"/>
      <c r="B63" s="86"/>
      <c r="C63" s="86"/>
      <c r="D63" s="86"/>
      <c r="E63" s="86"/>
      <c r="F63" s="86"/>
      <c r="G63" s="86"/>
      <c r="H63" s="86"/>
      <c r="I63" s="86"/>
      <c r="J63" s="86"/>
      <c r="K63" s="86"/>
      <c r="L63" s="86"/>
      <c r="M63" s="86"/>
      <c r="N63" s="86"/>
      <c r="O63" s="86"/>
      <c r="P63" s="86"/>
      <c r="Q63" s="86"/>
      <c r="R63" s="86"/>
      <c r="S63" s="86"/>
      <c r="T63" s="86"/>
      <c r="U63" s="86"/>
      <c r="V63" s="86"/>
      <c r="W63" s="86"/>
      <c r="X63" s="86"/>
      <c r="Y63" s="5"/>
      <c r="Z63" s="5"/>
      <c r="AA63" s="6"/>
      <c r="AB63" s="6"/>
      <c r="AC63" s="6"/>
      <c r="AD63" s="6"/>
      <c r="AE63" s="6"/>
      <c r="AF63" s="6"/>
      <c r="AG63" s="6"/>
      <c r="AH63" s="6"/>
      <c r="AI63" s="6"/>
      <c r="AJ63" s="6"/>
      <c r="AQ63" s="6"/>
      <c r="AR63" s="6"/>
      <c r="AS63" s="6"/>
      <c r="AT63" s="6"/>
      <c r="AU63" s="6"/>
      <c r="AV63" s="6"/>
      <c r="AW63" s="6"/>
      <c r="AX63" s="6"/>
      <c r="AY63" s="6"/>
      <c r="AZ63" s="6"/>
      <c r="BA63" s="6"/>
      <c r="BB63" s="6"/>
      <c r="BC63" s="6"/>
      <c r="BD63" s="6"/>
      <c r="BE63" s="6"/>
      <c r="BF63" s="90"/>
      <c r="BG63" s="90"/>
      <c r="BH63" s="90"/>
      <c r="BI63" s="90"/>
      <c r="BJ63" s="1"/>
      <c r="BK63" s="1"/>
      <c r="BL63" s="1"/>
      <c r="BM63" s="6"/>
      <c r="BN63" s="6"/>
    </row>
    <row r="64" spans="1:66" s="7" customFormat="1" ht="27.75" customHeight="1" x14ac:dyDescent="0.25">
      <c r="A64" s="1"/>
      <c r="B64" s="284" t="s">
        <v>9</v>
      </c>
      <c r="C64" s="284"/>
      <c r="D64" s="284"/>
      <c r="E64" s="284"/>
      <c r="F64" s="284"/>
      <c r="G64" s="85" t="s">
        <v>10</v>
      </c>
      <c r="H64" s="286" t="str">
        <f>IF(入力ﾌｫｰﾑ!H6="","",入力ﾌｫｰﾑ!H6)</f>
        <v/>
      </c>
      <c r="I64" s="286"/>
      <c r="J64" s="286"/>
      <c r="K64" s="286"/>
      <c r="L64" s="286"/>
      <c r="M64" s="286"/>
      <c r="N64" s="286"/>
      <c r="O64" s="286"/>
      <c r="P64" s="286"/>
      <c r="Q64" s="286"/>
      <c r="R64" s="286"/>
      <c r="S64" s="286"/>
      <c r="T64" s="286"/>
      <c r="U64" s="286"/>
      <c r="V64" s="286"/>
      <c r="W64" s="8"/>
      <c r="X64" s="8"/>
      <c r="Y64" s="284" t="s">
        <v>11</v>
      </c>
      <c r="Z64" s="284"/>
      <c r="AA64" s="284"/>
      <c r="AB64" s="284"/>
      <c r="AC64" s="85" t="s">
        <v>12</v>
      </c>
      <c r="AD64" s="350" t="str">
        <f>IF(入力ﾌｫｰﾑ!AD6:AI6="","",入力ﾌｫｰﾑ!AD6:AI6)</f>
        <v/>
      </c>
      <c r="AE64" s="350" t="e">
        <f>#REF!</f>
        <v>#REF!</v>
      </c>
      <c r="AF64" s="350" t="e">
        <f>#REF!</f>
        <v>#REF!</v>
      </c>
      <c r="AG64" s="350" t="e">
        <f>#REF!</f>
        <v>#REF!</v>
      </c>
      <c r="AH64" s="350" t="e">
        <f>#REF!</f>
        <v>#REF!</v>
      </c>
      <c r="AI64" s="350" t="e">
        <f>#REF!</f>
        <v>#REF!</v>
      </c>
      <c r="AJ64" s="6"/>
      <c r="AQ64" s="9" t="s">
        <v>13</v>
      </c>
      <c r="AR64" s="10"/>
      <c r="AS64" s="10"/>
      <c r="AT64" s="10"/>
      <c r="AU64" s="10"/>
      <c r="AV64" s="10"/>
      <c r="AW64" s="10"/>
      <c r="AX64" s="10"/>
      <c r="AY64" s="10"/>
      <c r="AZ64" s="10"/>
      <c r="BA64" s="10"/>
      <c r="BB64" s="10"/>
      <c r="BC64" s="10"/>
      <c r="BD64" s="10"/>
      <c r="BE64" s="10"/>
      <c r="BF64" s="11"/>
      <c r="BG64" s="11"/>
      <c r="BH64" s="11"/>
      <c r="BI64" s="11"/>
      <c r="BJ64" s="11"/>
      <c r="BK64" s="11"/>
      <c r="BL64" s="12"/>
      <c r="BM64" s="6"/>
      <c r="BN64" s="6"/>
    </row>
    <row r="65" spans="1:66" s="7" customFormat="1" ht="27.75" customHeight="1" x14ac:dyDescent="0.25">
      <c r="A65" s="1"/>
      <c r="B65" s="351" t="s">
        <v>14</v>
      </c>
      <c r="C65" s="351"/>
      <c r="D65" s="351"/>
      <c r="E65" s="351"/>
      <c r="F65" s="351"/>
      <c r="G65" s="85" t="s">
        <v>10</v>
      </c>
      <c r="H65" s="339" t="str">
        <f>IF(入力ﾌｫｰﾑ!H7:O7="","",入力ﾌｫｰﾑ!H7:O7)</f>
        <v/>
      </c>
      <c r="I65" s="339"/>
      <c r="J65" s="339"/>
      <c r="K65" s="339"/>
      <c r="L65" s="339"/>
      <c r="M65" s="339"/>
      <c r="N65" s="339"/>
      <c r="O65" s="339"/>
      <c r="P65" s="13"/>
      <c r="Q65" s="13"/>
      <c r="R65" s="284" t="s">
        <v>15</v>
      </c>
      <c r="S65" s="284"/>
      <c r="T65" s="284"/>
      <c r="U65" s="85" t="s">
        <v>16</v>
      </c>
      <c r="V65" s="352" t="str">
        <f>IF(入力ﾌｫｰﾑ!V7:AI7="","",入力ﾌｫｰﾑ!V7:AI7)</f>
        <v/>
      </c>
      <c r="W65" s="352"/>
      <c r="X65" s="352"/>
      <c r="Y65" s="352"/>
      <c r="Z65" s="352"/>
      <c r="AA65" s="352"/>
      <c r="AB65" s="352"/>
      <c r="AC65" s="352"/>
      <c r="AD65" s="352"/>
      <c r="AE65" s="352"/>
      <c r="AF65" s="352"/>
      <c r="AG65" s="352"/>
      <c r="AH65" s="352"/>
      <c r="AI65" s="352"/>
      <c r="AJ65" s="1"/>
      <c r="AK65" s="1"/>
      <c r="AL65" s="1"/>
      <c r="AM65" s="1"/>
      <c r="AN65" s="1"/>
      <c r="AO65" s="1"/>
      <c r="AP65" s="1"/>
      <c r="AQ65" s="14"/>
      <c r="AR65" s="1"/>
      <c r="AS65" s="340" t="str">
        <f>IF(入力ﾌｫｰﾑ!AS6="","",入力ﾌｫｰﾑ!AS6)</f>
        <v/>
      </c>
      <c r="AT65" s="340"/>
      <c r="AU65" s="340"/>
      <c r="AV65" s="340"/>
      <c r="AW65" s="340"/>
      <c r="AX65" s="340"/>
      <c r="AY65" s="340"/>
      <c r="AZ65" s="340"/>
      <c r="BA65" s="340"/>
      <c r="BB65" s="340"/>
      <c r="BC65" s="340"/>
      <c r="BD65" s="340"/>
      <c r="BE65" s="340"/>
      <c r="BF65" s="340"/>
      <c r="BG65" s="340"/>
      <c r="BH65" s="340"/>
      <c r="BI65" s="340"/>
      <c r="BJ65" s="340"/>
      <c r="BK65" s="340"/>
      <c r="BL65" s="341"/>
      <c r="BM65" s="1"/>
      <c r="BN65" s="1"/>
    </row>
    <row r="66" spans="1:66" s="7" customFormat="1" ht="27.75" customHeight="1" x14ac:dyDescent="0.25">
      <c r="A66" s="15"/>
      <c r="B66" s="13" t="s">
        <v>17</v>
      </c>
      <c r="C66" s="16"/>
      <c r="D66" s="16"/>
      <c r="E66" s="16"/>
      <c r="F66" s="16"/>
      <c r="G66" s="13" t="s">
        <v>10</v>
      </c>
      <c r="H66" s="299" t="str">
        <f>IF(入力ﾌｫｰﾑ!H8:AI8="","",入力ﾌｫｰﾑ!H8:AI8)</f>
        <v/>
      </c>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1"/>
      <c r="AK66" s="1"/>
      <c r="AL66" s="1"/>
      <c r="AM66" s="1"/>
      <c r="AN66" s="1"/>
      <c r="AO66" s="1"/>
      <c r="AP66" s="1"/>
      <c r="AQ66" s="17"/>
      <c r="AR66" s="1"/>
      <c r="AS66" s="295" t="str">
        <f>IF(入力ﾌｫｰﾑ!AT7="","",入力ﾌｫｰﾑ!AT7)</f>
        <v/>
      </c>
      <c r="AT66" s="295"/>
      <c r="AU66" s="295"/>
      <c r="AV66" s="295"/>
      <c r="AW66" s="295"/>
      <c r="AX66" s="295"/>
      <c r="AY66" s="295"/>
      <c r="AZ66" s="295"/>
      <c r="BA66" s="295"/>
      <c r="BB66" s="295"/>
      <c r="BC66" s="295"/>
      <c r="BD66" s="295"/>
      <c r="BE66" s="295"/>
      <c r="BF66" s="295"/>
      <c r="BG66" s="295"/>
      <c r="BH66" s="295"/>
      <c r="BI66" s="295"/>
      <c r="BJ66" s="295"/>
      <c r="BK66" s="295"/>
      <c r="BL66" s="296"/>
      <c r="BM66" s="1"/>
      <c r="BN66" s="1"/>
    </row>
    <row r="67" spans="1:66" s="7" customFormat="1" ht="27.75" customHeight="1" x14ac:dyDescent="0.25">
      <c r="A67" s="1"/>
      <c r="B67" s="282" t="s">
        <v>18</v>
      </c>
      <c r="C67" s="282"/>
      <c r="D67" s="282"/>
      <c r="E67" s="282"/>
      <c r="F67" s="282"/>
      <c r="G67" s="84" t="s">
        <v>10</v>
      </c>
      <c r="H67" s="300" t="str">
        <f>IF(入力ﾌｫｰﾑ!H9:AI9="","",入力ﾌｫｰﾑ!H9:AI9)</f>
        <v/>
      </c>
      <c r="I67" s="300"/>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1"/>
      <c r="AK67" s="1"/>
      <c r="AL67" s="1"/>
      <c r="AM67" s="1"/>
      <c r="AN67" s="1"/>
      <c r="AO67" s="1"/>
      <c r="AP67" s="1"/>
      <c r="AQ67" s="17"/>
      <c r="AR67" s="1"/>
      <c r="AS67" s="295"/>
      <c r="AT67" s="295"/>
      <c r="AU67" s="295"/>
      <c r="AV67" s="295"/>
      <c r="AW67" s="295"/>
      <c r="AX67" s="295"/>
      <c r="AY67" s="295"/>
      <c r="AZ67" s="295"/>
      <c r="BA67" s="295"/>
      <c r="BB67" s="295"/>
      <c r="BC67" s="295"/>
      <c r="BD67" s="295"/>
      <c r="BE67" s="295"/>
      <c r="BF67" s="295"/>
      <c r="BG67" s="295"/>
      <c r="BH67" s="295"/>
      <c r="BI67" s="295"/>
      <c r="BJ67" s="295"/>
      <c r="BK67" s="295"/>
      <c r="BL67" s="296"/>
      <c r="BM67" s="1"/>
      <c r="BN67" s="1"/>
    </row>
    <row r="68" spans="1:66" s="7" customFormat="1" ht="27.75" customHeight="1" x14ac:dyDescent="0.25">
      <c r="A68" s="1"/>
      <c r="B68" s="282" t="s">
        <v>19</v>
      </c>
      <c r="C68" s="282"/>
      <c r="D68" s="282"/>
      <c r="E68" s="282"/>
      <c r="F68" s="282"/>
      <c r="G68" s="84" t="s">
        <v>10</v>
      </c>
      <c r="H68" s="282" t="s">
        <v>20</v>
      </c>
      <c r="I68" s="282"/>
      <c r="J68" s="283" t="str">
        <f>IF(入力ﾌｫｰﾑ!I10:K10="","",入力ﾌｫｰﾑ!I10:K10)</f>
        <v/>
      </c>
      <c r="K68" s="283"/>
      <c r="L68" s="84" t="s">
        <v>21</v>
      </c>
      <c r="M68" s="282" t="s">
        <v>22</v>
      </c>
      <c r="N68" s="284"/>
      <c r="O68" s="285" t="str">
        <f>IF(入力ﾌｫｰﾑ!O10:P10="","",入力ﾌｫｰﾑ!O10:P10)</f>
        <v/>
      </c>
      <c r="P68" s="285"/>
      <c r="Q68" s="85" t="s">
        <v>21</v>
      </c>
      <c r="R68" s="282" t="s">
        <v>23</v>
      </c>
      <c r="S68" s="282"/>
      <c r="T68" s="353" t="str">
        <f>IF(入力ﾌｫｰﾑ!T10:U10="","",入力ﾌｫｰﾑ!T10:U10)</f>
        <v/>
      </c>
      <c r="U68" s="353"/>
      <c r="V68" s="85" t="s">
        <v>3</v>
      </c>
      <c r="W68" s="84" t="s">
        <v>21</v>
      </c>
      <c r="X68" s="282" t="s">
        <v>24</v>
      </c>
      <c r="Y68" s="282"/>
      <c r="Z68" s="282"/>
      <c r="AA68" s="85" t="s">
        <v>10</v>
      </c>
      <c r="AB68" s="283">
        <f>IF([1]入力ﾌｫｰﾑ!$AB$11="","",[1]入力ﾌｫｰﾑ!$AB$11)</f>
        <v>0</v>
      </c>
      <c r="AC68" s="283"/>
      <c r="AD68" s="18"/>
      <c r="AE68" s="18"/>
      <c r="AF68" s="19"/>
      <c r="AG68" s="85"/>
      <c r="AH68" s="85"/>
      <c r="AI68" s="85"/>
      <c r="AJ68" s="1"/>
      <c r="AK68" s="1"/>
      <c r="AL68" s="1"/>
      <c r="AM68" s="1"/>
      <c r="AN68" s="1"/>
      <c r="AO68" s="1"/>
      <c r="AP68" s="1"/>
      <c r="AQ68" s="20"/>
      <c r="AR68" s="21"/>
      <c r="AS68" s="321" t="str">
        <f>IF(入力ﾌｫｰﾑ!AS9="","",入力ﾌｫｰﾑ!AS9)</f>
        <v/>
      </c>
      <c r="AT68" s="321"/>
      <c r="AU68" s="321"/>
      <c r="AV68" s="321"/>
      <c r="AW68" s="321"/>
      <c r="AX68" s="321"/>
      <c r="AY68" s="321"/>
      <c r="AZ68" s="321"/>
      <c r="BA68" s="321"/>
      <c r="BB68" s="321"/>
      <c r="BC68" s="321"/>
      <c r="BD68" s="321"/>
      <c r="BE68" s="321"/>
      <c r="BF68" s="321"/>
      <c r="BG68" s="321"/>
      <c r="BH68" s="321"/>
      <c r="BI68" s="321"/>
      <c r="BJ68" s="321"/>
      <c r="BK68" s="321"/>
      <c r="BL68" s="322"/>
      <c r="BM68" s="1"/>
      <c r="BN68" s="1"/>
    </row>
    <row r="69" spans="1:66" s="7" customFormat="1" ht="26.1" customHeight="1" thickBot="1" x14ac:dyDescent="0.3">
      <c r="A69" s="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1"/>
      <c r="AK69" s="1"/>
      <c r="AL69" s="1"/>
      <c r="AM69" s="1"/>
      <c r="AN69" s="1"/>
      <c r="AO69" s="1"/>
      <c r="AP69" s="1"/>
      <c r="AQ69" s="306" t="s">
        <v>25</v>
      </c>
      <c r="AR69" s="307"/>
      <c r="AS69" s="319" t="str">
        <f>IF(入力ﾌｫｰﾑ!AS10="","",入力ﾌｫｰﾑ!AS10)</f>
        <v/>
      </c>
      <c r="AT69" s="319"/>
      <c r="AU69" s="319"/>
      <c r="AV69" s="319"/>
      <c r="AW69" s="319"/>
      <c r="AX69" s="319"/>
      <c r="AY69" s="319"/>
      <c r="AZ69" s="319"/>
      <c r="BA69" s="319"/>
      <c r="BB69" s="307" t="s">
        <v>26</v>
      </c>
      <c r="BC69" s="307"/>
      <c r="BD69" s="319" t="str">
        <f>IF(入力ﾌｫｰﾑ!BD10="","",入力ﾌｫｰﾑ!BD10)</f>
        <v/>
      </c>
      <c r="BE69" s="319"/>
      <c r="BF69" s="319"/>
      <c r="BG69" s="319"/>
      <c r="BH69" s="319"/>
      <c r="BI69" s="319"/>
      <c r="BJ69" s="319"/>
      <c r="BK69" s="319"/>
      <c r="BL69" s="320"/>
      <c r="BM69" s="1"/>
      <c r="BN69" s="1"/>
    </row>
    <row r="70" spans="1:66" s="7" customFormat="1" ht="16.5" x14ac:dyDescent="0.25">
      <c r="A70" s="1"/>
      <c r="B70" s="23"/>
      <c r="C70" s="276" t="s">
        <v>55</v>
      </c>
      <c r="D70" s="276"/>
      <c r="E70" s="276"/>
      <c r="F70" s="276"/>
      <c r="G70" s="276"/>
      <c r="H70" s="276"/>
      <c r="I70" s="23"/>
      <c r="J70" s="23"/>
      <c r="K70" s="23"/>
      <c r="L70" s="23"/>
      <c r="M70" s="23"/>
      <c r="N70" s="23"/>
      <c r="O70" s="23"/>
      <c r="P70" s="23"/>
      <c r="Q70" s="23"/>
      <c r="R70" s="23"/>
      <c r="S70" s="23"/>
      <c r="T70" s="24"/>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row>
    <row r="71" spans="1:66" s="7" customFormat="1" ht="26.1" customHeight="1" x14ac:dyDescent="0.25">
      <c r="A71" s="1"/>
      <c r="B71" s="277" t="s">
        <v>50</v>
      </c>
      <c r="C71" s="277"/>
      <c r="D71" s="277"/>
      <c r="E71" s="277"/>
      <c r="F71" s="277"/>
      <c r="G71" s="277"/>
      <c r="H71" s="93" t="s">
        <v>56</v>
      </c>
      <c r="I71" s="277" t="str">
        <f>IF(入力ﾌｫｰﾑ!H14="","",入力ﾌｫｰﾑ!H14)</f>
        <v/>
      </c>
      <c r="J71" s="277"/>
      <c r="K71" s="277"/>
      <c r="L71" s="277"/>
      <c r="M71" s="277"/>
      <c r="N71" s="277"/>
      <c r="O71" s="277"/>
      <c r="P71" s="277"/>
      <c r="Q71" s="277"/>
      <c r="R71" s="277"/>
      <c r="S71" s="277"/>
      <c r="T71" s="1"/>
      <c r="U71" s="1"/>
      <c r="V71" s="336"/>
      <c r="W71" s="337"/>
      <c r="X71" s="337"/>
      <c r="Y71" s="337"/>
      <c r="Z71" s="337"/>
      <c r="AA71" s="337"/>
      <c r="AB71" s="337"/>
      <c r="AC71" s="337"/>
      <c r="AD71" s="337"/>
      <c r="AE71" s="337"/>
      <c r="AF71" s="337"/>
      <c r="AG71" s="337"/>
      <c r="AH71" s="338"/>
      <c r="AI71" s="329" t="s">
        <v>27</v>
      </c>
      <c r="AJ71" s="330"/>
      <c r="AK71" s="330"/>
      <c r="AL71" s="330"/>
      <c r="AM71" s="330"/>
      <c r="AN71" s="330"/>
      <c r="AO71" s="330"/>
      <c r="AP71" s="330"/>
      <c r="AQ71" s="330"/>
      <c r="AR71" s="331"/>
      <c r="AS71" s="329" t="s">
        <v>28</v>
      </c>
      <c r="AT71" s="330"/>
      <c r="AU71" s="330"/>
      <c r="AV71" s="330"/>
      <c r="AW71" s="330"/>
      <c r="AX71" s="330"/>
      <c r="AY71" s="330"/>
      <c r="AZ71" s="330"/>
      <c r="BA71" s="330"/>
      <c r="BB71" s="331"/>
      <c r="BC71" s="329" t="s">
        <v>29</v>
      </c>
      <c r="BD71" s="330"/>
      <c r="BE71" s="330"/>
      <c r="BF71" s="330"/>
      <c r="BG71" s="330"/>
      <c r="BH71" s="330"/>
      <c r="BI71" s="330"/>
      <c r="BJ71" s="330"/>
      <c r="BK71" s="330"/>
      <c r="BL71" s="331"/>
      <c r="BM71" s="1"/>
      <c r="BN71" s="1"/>
    </row>
    <row r="72" spans="1:66" s="7" customFormat="1" ht="26.1" customHeight="1" x14ac:dyDescent="0.25">
      <c r="A72" s="1"/>
      <c r="B72" s="278" t="s">
        <v>52</v>
      </c>
      <c r="C72" s="278"/>
      <c r="D72" s="278"/>
      <c r="E72" s="278"/>
      <c r="F72" s="278"/>
      <c r="G72" s="278"/>
      <c r="H72" s="93" t="s">
        <v>57</v>
      </c>
      <c r="I72" s="278" t="str">
        <f>IF(入力ﾌｫｰﾑ!H15="","",入力ﾌｫｰﾑ!H15)</f>
        <v/>
      </c>
      <c r="J72" s="278"/>
      <c r="K72" s="278"/>
      <c r="L72" s="278"/>
      <c r="M72" s="278"/>
      <c r="N72" s="278"/>
      <c r="O72" s="278"/>
      <c r="P72" s="278"/>
      <c r="Q72" s="278"/>
      <c r="R72" s="278"/>
      <c r="S72" s="278"/>
      <c r="T72" s="25"/>
      <c r="U72" s="25"/>
      <c r="V72" s="287" t="s">
        <v>30</v>
      </c>
      <c r="W72" s="288"/>
      <c r="X72" s="288"/>
      <c r="Y72" s="288"/>
      <c r="Z72" s="288"/>
      <c r="AA72" s="288"/>
      <c r="AB72" s="288"/>
      <c r="AC72" s="288"/>
      <c r="AD72" s="288"/>
      <c r="AE72" s="288"/>
      <c r="AF72" s="288"/>
      <c r="AG72" s="288"/>
      <c r="AH72" s="289"/>
      <c r="AI72" s="334">
        <f>入力ﾌｫｰﾑ!AI14</f>
        <v>0</v>
      </c>
      <c r="AJ72" s="335"/>
      <c r="AK72" s="335"/>
      <c r="AL72" s="335"/>
      <c r="AM72" s="335"/>
      <c r="AN72" s="335"/>
      <c r="AO72" s="335"/>
      <c r="AP72" s="335"/>
      <c r="AQ72" s="335"/>
      <c r="AR72" s="26"/>
      <c r="AS72" s="334">
        <f>入力ﾌｫｰﾑ!AS14</f>
        <v>0</v>
      </c>
      <c r="AT72" s="335"/>
      <c r="AU72" s="335"/>
      <c r="AV72" s="335"/>
      <c r="AW72" s="335"/>
      <c r="AX72" s="335"/>
      <c r="AY72" s="335"/>
      <c r="AZ72" s="335"/>
      <c r="BA72" s="335"/>
      <c r="BB72" s="26"/>
      <c r="BC72" s="334">
        <f>SUM(AI72,AS72)</f>
        <v>0</v>
      </c>
      <c r="BD72" s="335"/>
      <c r="BE72" s="335"/>
      <c r="BF72" s="335"/>
      <c r="BG72" s="335"/>
      <c r="BH72" s="335"/>
      <c r="BI72" s="335"/>
      <c r="BJ72" s="335"/>
      <c r="BK72" s="335"/>
      <c r="BL72" s="26"/>
      <c r="BM72" s="1"/>
      <c r="BN72" s="1"/>
    </row>
    <row r="73" spans="1:66" s="7" customFormat="1" ht="26.1" customHeight="1" x14ac:dyDescent="0.25">
      <c r="A73" s="1"/>
      <c r="B73" s="278" t="s">
        <v>53</v>
      </c>
      <c r="C73" s="278"/>
      <c r="D73" s="278"/>
      <c r="E73" s="278"/>
      <c r="F73" s="278"/>
      <c r="G73" s="278"/>
      <c r="H73" s="93" t="s">
        <v>58</v>
      </c>
      <c r="I73" s="278" t="str">
        <f>IF(入力ﾌｫｰﾑ!H16="","",入力ﾌｫｰﾑ!H16)</f>
        <v/>
      </c>
      <c r="J73" s="278"/>
      <c r="K73" s="278"/>
      <c r="L73" s="278"/>
      <c r="M73" s="278"/>
      <c r="N73" s="278"/>
      <c r="O73" s="278"/>
      <c r="P73" s="278"/>
      <c r="Q73" s="278"/>
      <c r="R73" s="278"/>
      <c r="S73" s="278"/>
      <c r="T73" s="25"/>
      <c r="U73" s="25"/>
      <c r="V73" s="297" t="s">
        <v>31</v>
      </c>
      <c r="W73" s="298"/>
      <c r="X73" s="298"/>
      <c r="Y73" s="298"/>
      <c r="Z73" s="298"/>
      <c r="AA73" s="298"/>
      <c r="AB73" s="298"/>
      <c r="AC73" s="298"/>
      <c r="AD73" s="309">
        <f>入力ﾌｫｰﾑ!$AD$15</f>
        <v>0.08</v>
      </c>
      <c r="AE73" s="309"/>
      <c r="AF73" s="309"/>
      <c r="AG73" s="309"/>
      <c r="AH73" s="310"/>
      <c r="AI73" s="304">
        <f>入力ﾌｫｰﾑ!AI15</f>
        <v>0</v>
      </c>
      <c r="AJ73" s="305"/>
      <c r="AK73" s="305"/>
      <c r="AL73" s="305"/>
      <c r="AM73" s="305"/>
      <c r="AN73" s="305"/>
      <c r="AO73" s="305"/>
      <c r="AP73" s="305"/>
      <c r="AQ73" s="305"/>
      <c r="AR73" s="27"/>
      <c r="AS73" s="304">
        <f>入力ﾌｫｰﾑ!AS15</f>
        <v>0</v>
      </c>
      <c r="AT73" s="305"/>
      <c r="AU73" s="305"/>
      <c r="AV73" s="305"/>
      <c r="AW73" s="305"/>
      <c r="AX73" s="305"/>
      <c r="AY73" s="305"/>
      <c r="AZ73" s="305"/>
      <c r="BA73" s="305"/>
      <c r="BB73" s="27"/>
      <c r="BC73" s="304">
        <f>SUM(AI73,AS73)</f>
        <v>0</v>
      </c>
      <c r="BD73" s="305"/>
      <c r="BE73" s="305"/>
      <c r="BF73" s="305"/>
      <c r="BG73" s="305"/>
      <c r="BH73" s="305"/>
      <c r="BI73" s="305"/>
      <c r="BJ73" s="305"/>
      <c r="BK73" s="305"/>
      <c r="BL73" s="27"/>
      <c r="BM73" s="1"/>
      <c r="BN73" s="1"/>
    </row>
    <row r="74" spans="1:66" s="7" customFormat="1" ht="26.1" customHeight="1" x14ac:dyDescent="0.25">
      <c r="A74" s="1"/>
      <c r="B74" s="290" t="s">
        <v>54</v>
      </c>
      <c r="C74" s="290"/>
      <c r="D74" s="290"/>
      <c r="E74" s="290"/>
      <c r="F74" s="290"/>
      <c r="G74" s="290"/>
      <c r="H74" s="93" t="s">
        <v>59</v>
      </c>
      <c r="I74" s="278" t="str">
        <f>IF(入力ﾌｫｰﾑ!H17="","",入力ﾌｫｰﾑ!H17)</f>
        <v/>
      </c>
      <c r="J74" s="278"/>
      <c r="K74" s="278"/>
      <c r="L74" s="278"/>
      <c r="M74" s="278"/>
      <c r="N74" s="278"/>
      <c r="O74" s="278"/>
      <c r="P74" s="278"/>
      <c r="Q74" s="278"/>
      <c r="R74" s="278"/>
      <c r="S74" s="278"/>
      <c r="T74" s="25"/>
      <c r="U74" s="25"/>
      <c r="V74" s="287" t="s">
        <v>32</v>
      </c>
      <c r="W74" s="288"/>
      <c r="X74" s="288"/>
      <c r="Y74" s="288"/>
      <c r="Z74" s="288"/>
      <c r="AA74" s="288"/>
      <c r="AB74" s="288"/>
      <c r="AC74" s="288"/>
      <c r="AD74" s="288"/>
      <c r="AE74" s="288"/>
      <c r="AF74" s="288"/>
      <c r="AG74" s="288"/>
      <c r="AH74" s="289"/>
      <c r="AI74" s="334">
        <f>入力ﾌｫｰﾑ!AI16</f>
        <v>0</v>
      </c>
      <c r="AJ74" s="335"/>
      <c r="AK74" s="335"/>
      <c r="AL74" s="335"/>
      <c r="AM74" s="335"/>
      <c r="AN74" s="335"/>
      <c r="AO74" s="335"/>
      <c r="AP74" s="335"/>
      <c r="AQ74" s="335"/>
      <c r="AR74" s="26"/>
      <c r="AS74" s="334">
        <f>入力ﾌｫｰﾑ!AS16</f>
        <v>0</v>
      </c>
      <c r="AT74" s="335"/>
      <c r="AU74" s="335"/>
      <c r="AV74" s="335"/>
      <c r="AW74" s="335"/>
      <c r="AX74" s="335"/>
      <c r="AY74" s="335"/>
      <c r="AZ74" s="335"/>
      <c r="BA74" s="335"/>
      <c r="BB74" s="26"/>
      <c r="BC74" s="334">
        <f>SUM(AI74,AS74)</f>
        <v>0</v>
      </c>
      <c r="BD74" s="335"/>
      <c r="BE74" s="335"/>
      <c r="BF74" s="335"/>
      <c r="BG74" s="335"/>
      <c r="BH74" s="335"/>
      <c r="BI74" s="335"/>
      <c r="BJ74" s="335"/>
      <c r="BK74" s="335"/>
      <c r="BL74" s="26"/>
      <c r="BM74" s="1"/>
      <c r="BN74" s="1"/>
    </row>
    <row r="75" spans="1:66" s="7" customFormat="1" ht="26.1" customHeight="1" x14ac:dyDescent="0.25">
      <c r="A75" s="1"/>
      <c r="B75" s="291" t="s">
        <v>62</v>
      </c>
      <c r="C75" s="291"/>
      <c r="D75" s="291"/>
      <c r="E75" s="291"/>
      <c r="F75" s="291"/>
      <c r="G75" s="291"/>
      <c r="H75" s="93" t="s">
        <v>60</v>
      </c>
      <c r="I75" s="278" t="str">
        <f>IF(入力ﾌｫｰﾑ!H18="","",入力ﾌｫｰﾑ!H18)</f>
        <v/>
      </c>
      <c r="J75" s="278"/>
      <c r="K75" s="278"/>
      <c r="L75" s="278"/>
      <c r="M75" s="278"/>
      <c r="N75" s="278"/>
      <c r="O75" s="278"/>
      <c r="P75" s="278"/>
      <c r="Q75" s="278"/>
      <c r="R75" s="278"/>
      <c r="S75" s="278"/>
      <c r="T75" s="25"/>
      <c r="U75" s="25"/>
      <c r="V75" s="301" t="s">
        <v>33</v>
      </c>
      <c r="W75" s="302"/>
      <c r="X75" s="302"/>
      <c r="Y75" s="302"/>
      <c r="Z75" s="302"/>
      <c r="AA75" s="302"/>
      <c r="AB75" s="302"/>
      <c r="AC75" s="302"/>
      <c r="AD75" s="302"/>
      <c r="AE75" s="302"/>
      <c r="AF75" s="302"/>
      <c r="AG75" s="302"/>
      <c r="AH75" s="303"/>
      <c r="AI75" s="304">
        <f>入力ﾌｫｰﾑ!AI17</f>
        <v>0</v>
      </c>
      <c r="AJ75" s="305"/>
      <c r="AK75" s="305"/>
      <c r="AL75" s="305"/>
      <c r="AM75" s="305"/>
      <c r="AN75" s="305"/>
      <c r="AO75" s="305"/>
      <c r="AP75" s="305"/>
      <c r="AQ75" s="305"/>
      <c r="AR75" s="27"/>
      <c r="AS75" s="304">
        <f>入力ﾌｫｰﾑ!AS17</f>
        <v>0</v>
      </c>
      <c r="AT75" s="305"/>
      <c r="AU75" s="305"/>
      <c r="AV75" s="305"/>
      <c r="AW75" s="305"/>
      <c r="AX75" s="305"/>
      <c r="AY75" s="305"/>
      <c r="AZ75" s="305"/>
      <c r="BA75" s="305"/>
      <c r="BB75" s="27"/>
      <c r="BC75" s="304">
        <f>SUM(AI75,AS75)</f>
        <v>0</v>
      </c>
      <c r="BD75" s="305"/>
      <c r="BE75" s="305"/>
      <c r="BF75" s="305"/>
      <c r="BG75" s="305"/>
      <c r="BH75" s="305"/>
      <c r="BI75" s="305"/>
      <c r="BJ75" s="305"/>
      <c r="BK75" s="305"/>
      <c r="BL75" s="27"/>
      <c r="BM75" s="1"/>
      <c r="BN75" s="1"/>
    </row>
    <row r="76" spans="1:66" s="7" customFormat="1" ht="26.1" customHeight="1" x14ac:dyDescent="0.25">
      <c r="A76" s="1"/>
      <c r="B76" s="278" t="s">
        <v>51</v>
      </c>
      <c r="C76" s="278"/>
      <c r="D76" s="278"/>
      <c r="E76" s="278"/>
      <c r="F76" s="278"/>
      <c r="G76" s="278"/>
      <c r="H76" s="95" t="s">
        <v>60</v>
      </c>
      <c r="I76" s="278" t="str">
        <f>IF(入力ﾌｫｰﾑ!H19="","",入力ﾌｫｰﾑ!H19)</f>
        <v/>
      </c>
      <c r="J76" s="278"/>
      <c r="K76" s="278"/>
      <c r="L76" s="278"/>
      <c r="M76" s="278"/>
      <c r="N76" s="278"/>
      <c r="O76" s="278"/>
      <c r="P76" s="278"/>
      <c r="Q76" s="278"/>
      <c r="R76" s="278"/>
      <c r="S76" s="278"/>
      <c r="T76" s="28"/>
      <c r="U76" s="25"/>
      <c r="V76" s="287" t="s">
        <v>34</v>
      </c>
      <c r="W76" s="288"/>
      <c r="X76" s="288"/>
      <c r="Y76" s="288"/>
      <c r="Z76" s="288"/>
      <c r="AA76" s="288"/>
      <c r="AB76" s="288"/>
      <c r="AC76" s="288"/>
      <c r="AD76" s="288"/>
      <c r="AE76" s="288"/>
      <c r="AF76" s="288"/>
      <c r="AG76" s="288"/>
      <c r="AH76" s="289"/>
      <c r="AI76" s="311">
        <f>入力ﾌｫｰﾑ!AI18</f>
        <v>0</v>
      </c>
      <c r="AJ76" s="312"/>
      <c r="AK76" s="312"/>
      <c r="AL76" s="312"/>
      <c r="AM76" s="312"/>
      <c r="AN76" s="312"/>
      <c r="AO76" s="312"/>
      <c r="AP76" s="312"/>
      <c r="AQ76" s="312"/>
      <c r="AR76" s="29"/>
      <c r="AS76" s="311">
        <f>入力ﾌｫｰﾑ!AS18</f>
        <v>0</v>
      </c>
      <c r="AT76" s="312"/>
      <c r="AU76" s="312"/>
      <c r="AV76" s="312"/>
      <c r="AW76" s="312"/>
      <c r="AX76" s="312"/>
      <c r="AY76" s="312"/>
      <c r="AZ76" s="312"/>
      <c r="BA76" s="312"/>
      <c r="BB76" s="29"/>
      <c r="BC76" s="311">
        <f>入力ﾌｫｰﾑ!BC18</f>
        <v>0</v>
      </c>
      <c r="BD76" s="312"/>
      <c r="BE76" s="312"/>
      <c r="BF76" s="312"/>
      <c r="BG76" s="312"/>
      <c r="BH76" s="312"/>
      <c r="BI76" s="312"/>
      <c r="BJ76" s="312"/>
      <c r="BK76" s="312"/>
      <c r="BL76" s="29"/>
      <c r="BM76" s="1"/>
      <c r="BN76" s="1"/>
    </row>
    <row r="77" spans="1:66" s="7" customFormat="1" ht="26.1" customHeight="1" x14ac:dyDescent="0.25">
      <c r="A77" s="1"/>
      <c r="B77" s="102"/>
      <c r="C77" s="102"/>
      <c r="D77" s="102"/>
      <c r="E77" s="102"/>
      <c r="F77" s="102"/>
      <c r="G77" s="102"/>
      <c r="H77" s="94"/>
      <c r="I77" s="96"/>
      <c r="J77" s="96"/>
      <c r="K77" s="96"/>
      <c r="L77" s="96"/>
      <c r="M77" s="96"/>
      <c r="N77" s="96"/>
      <c r="O77" s="96"/>
      <c r="P77" s="96"/>
      <c r="Q77" s="96"/>
      <c r="R77" s="96"/>
      <c r="S77" s="96"/>
      <c r="T77" s="25"/>
      <c r="U77" s="1"/>
      <c r="V77" s="301" t="s">
        <v>35</v>
      </c>
      <c r="W77" s="302"/>
      <c r="X77" s="302"/>
      <c r="Y77" s="302"/>
      <c r="Z77" s="302"/>
      <c r="AA77" s="302"/>
      <c r="AB77" s="302"/>
      <c r="AC77" s="302"/>
      <c r="AD77" s="302"/>
      <c r="AE77" s="302"/>
      <c r="AF77" s="302"/>
      <c r="AG77" s="302"/>
      <c r="AH77" s="303"/>
      <c r="AI77" s="317">
        <f>入力ﾌｫｰﾑ!AI19</f>
        <v>0</v>
      </c>
      <c r="AJ77" s="318"/>
      <c r="AK77" s="318"/>
      <c r="AL77" s="318"/>
      <c r="AM77" s="318"/>
      <c r="AN77" s="318"/>
      <c r="AO77" s="318"/>
      <c r="AP77" s="318"/>
      <c r="AQ77" s="318"/>
      <c r="AR77" s="30"/>
      <c r="AS77" s="317">
        <f>入力ﾌｫｰﾑ!AS19</f>
        <v>0</v>
      </c>
      <c r="AT77" s="318"/>
      <c r="AU77" s="318"/>
      <c r="AV77" s="318"/>
      <c r="AW77" s="318"/>
      <c r="AX77" s="318"/>
      <c r="AY77" s="318"/>
      <c r="AZ77" s="318"/>
      <c r="BA77" s="318"/>
      <c r="BB77" s="30"/>
      <c r="BC77" s="317">
        <f>入力ﾌｫｰﾑ!BC19</f>
        <v>0</v>
      </c>
      <c r="BD77" s="318"/>
      <c r="BE77" s="318"/>
      <c r="BF77" s="318"/>
      <c r="BG77" s="318"/>
      <c r="BH77" s="318"/>
      <c r="BI77" s="318"/>
      <c r="BJ77" s="318"/>
      <c r="BK77" s="318"/>
      <c r="BL77" s="30"/>
      <c r="BM77" s="1"/>
      <c r="BN77" s="1"/>
    </row>
    <row r="78" spans="1:66" s="7" customFormat="1" ht="26.1" customHeight="1" x14ac:dyDescent="0.25">
      <c r="A78" s="1"/>
      <c r="B78" s="279" t="s">
        <v>64</v>
      </c>
      <c r="C78" s="280"/>
      <c r="D78" s="280"/>
      <c r="E78" s="280"/>
      <c r="F78" s="280"/>
      <c r="G78" s="280"/>
      <c r="H78" s="280"/>
      <c r="I78" s="280"/>
      <c r="J78" s="280"/>
      <c r="K78" s="280"/>
      <c r="L78" s="280"/>
      <c r="M78" s="280"/>
      <c r="N78" s="280"/>
      <c r="O78" s="280"/>
      <c r="P78" s="280"/>
      <c r="Q78" s="280"/>
      <c r="R78" s="280"/>
      <c r="S78" s="281"/>
      <c r="T78" s="25"/>
      <c r="U78" s="25"/>
      <c r="V78" s="329" t="s">
        <v>36</v>
      </c>
      <c r="W78" s="330"/>
      <c r="X78" s="330"/>
      <c r="Y78" s="330"/>
      <c r="Z78" s="330"/>
      <c r="AA78" s="330"/>
      <c r="AB78" s="330"/>
      <c r="AC78" s="330"/>
      <c r="AD78" s="330"/>
      <c r="AE78" s="330"/>
      <c r="AF78" s="330"/>
      <c r="AG78" s="330"/>
      <c r="AH78" s="331"/>
      <c r="AI78" s="332">
        <f>入力ﾌｫｰﾑ!AI20</f>
        <v>0</v>
      </c>
      <c r="AJ78" s="333"/>
      <c r="AK78" s="333"/>
      <c r="AL78" s="333"/>
      <c r="AM78" s="333"/>
      <c r="AN78" s="333"/>
      <c r="AO78" s="333"/>
      <c r="AP78" s="333"/>
      <c r="AQ78" s="333"/>
      <c r="AR78" s="31"/>
      <c r="AS78" s="332">
        <f>入力ﾌｫｰﾑ!AS20</f>
        <v>0</v>
      </c>
      <c r="AT78" s="333"/>
      <c r="AU78" s="333"/>
      <c r="AV78" s="333"/>
      <c r="AW78" s="333"/>
      <c r="AX78" s="333"/>
      <c r="AY78" s="333"/>
      <c r="AZ78" s="333"/>
      <c r="BA78" s="333"/>
      <c r="BB78" s="31"/>
      <c r="BC78" s="332">
        <f>入力ﾌｫｰﾑ!BC20</f>
        <v>0</v>
      </c>
      <c r="BD78" s="333"/>
      <c r="BE78" s="333"/>
      <c r="BF78" s="333"/>
      <c r="BG78" s="333"/>
      <c r="BH78" s="333"/>
      <c r="BI78" s="333"/>
      <c r="BJ78" s="333"/>
      <c r="BK78" s="333"/>
      <c r="BL78" s="31"/>
      <c r="BM78" s="1"/>
      <c r="BN78" s="1"/>
    </row>
    <row r="79" spans="1:66" s="7" customFormat="1" ht="13.5" customHeight="1" x14ac:dyDescent="0.25">
      <c r="A79" s="1"/>
      <c r="B79" s="118" t="s">
        <v>66</v>
      </c>
      <c r="C79" s="119"/>
      <c r="D79" s="119"/>
      <c r="E79" s="119"/>
      <c r="F79" s="119"/>
      <c r="G79" s="119"/>
      <c r="H79" s="119"/>
      <c r="I79" s="119"/>
      <c r="J79" s="119"/>
      <c r="K79" s="120"/>
      <c r="L79" s="120"/>
      <c r="M79" s="120"/>
      <c r="N79" s="98"/>
      <c r="O79" s="98"/>
      <c r="P79" s="98"/>
      <c r="Q79" s="98"/>
      <c r="R79" s="99"/>
      <c r="S79" s="101"/>
      <c r="T79" s="25"/>
      <c r="U79" s="25"/>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row>
    <row r="80" spans="1:66" s="7" customFormat="1" ht="13.5" customHeight="1" x14ac:dyDescent="0.25">
      <c r="A80" s="1"/>
      <c r="B80" s="118" t="s">
        <v>65</v>
      </c>
      <c r="C80" s="121"/>
      <c r="D80" s="121"/>
      <c r="E80" s="121"/>
      <c r="F80" s="121"/>
      <c r="G80" s="121"/>
      <c r="H80" s="121"/>
      <c r="I80" s="121"/>
      <c r="J80" s="121"/>
      <c r="K80" s="122"/>
      <c r="L80" s="122"/>
      <c r="M80" s="122"/>
      <c r="N80" s="99"/>
      <c r="O80" s="99"/>
      <c r="P80" s="99"/>
      <c r="Q80" s="99"/>
      <c r="R80" s="99"/>
      <c r="S80" s="101"/>
      <c r="T80" s="1"/>
      <c r="U80" s="1"/>
      <c r="V80" s="1"/>
      <c r="W80" s="1"/>
      <c r="X80" s="1"/>
      <c r="Y80" s="1"/>
      <c r="Z80" s="1"/>
      <c r="AA80" s="1"/>
      <c r="AB80" s="1"/>
      <c r="AC80" s="1"/>
      <c r="AD80" s="1"/>
      <c r="AE80" s="1"/>
      <c r="AF80" s="1"/>
      <c r="AG80" s="1"/>
      <c r="AH80" s="1"/>
      <c r="AI80" s="323" t="s">
        <v>41</v>
      </c>
      <c r="AJ80" s="326" t="s">
        <v>42</v>
      </c>
      <c r="AK80" s="327"/>
      <c r="AL80" s="327"/>
      <c r="AM80" s="327"/>
      <c r="AN80" s="327"/>
      <c r="AO80" s="327"/>
      <c r="AP80" s="327"/>
      <c r="AQ80" s="327"/>
      <c r="AR80" s="327"/>
      <c r="AS80" s="327"/>
      <c r="AT80" s="327"/>
      <c r="AU80" s="327"/>
      <c r="AV80" s="327"/>
      <c r="AW80" s="328"/>
      <c r="AX80" s="323" t="s">
        <v>43</v>
      </c>
      <c r="AY80" s="326" t="s">
        <v>42</v>
      </c>
      <c r="AZ80" s="327"/>
      <c r="BA80" s="327"/>
      <c r="BB80" s="327"/>
      <c r="BC80" s="327"/>
      <c r="BD80" s="327"/>
      <c r="BE80" s="327"/>
      <c r="BF80" s="327"/>
      <c r="BG80" s="327"/>
      <c r="BH80" s="327"/>
      <c r="BI80" s="327"/>
      <c r="BJ80" s="327"/>
      <c r="BK80" s="327"/>
      <c r="BL80" s="328"/>
      <c r="BM80" s="1"/>
      <c r="BN80" s="1"/>
    </row>
    <row r="81" spans="1:66" s="7" customFormat="1" ht="13.5" customHeight="1" x14ac:dyDescent="0.25">
      <c r="A81" s="1"/>
      <c r="B81" s="118" t="s">
        <v>67</v>
      </c>
      <c r="C81" s="121"/>
      <c r="D81" s="121"/>
      <c r="E81" s="121"/>
      <c r="F81" s="121"/>
      <c r="G81" s="121"/>
      <c r="H81" s="121"/>
      <c r="I81" s="121"/>
      <c r="J81" s="121"/>
      <c r="K81" s="122"/>
      <c r="L81" s="122"/>
      <c r="M81" s="122"/>
      <c r="N81" s="99"/>
      <c r="O81" s="99"/>
      <c r="P81" s="99"/>
      <c r="Q81" s="99"/>
      <c r="R81" s="99"/>
      <c r="S81" s="101"/>
      <c r="T81" s="1"/>
      <c r="U81" s="1"/>
      <c r="V81" s="1"/>
      <c r="W81" s="1"/>
      <c r="X81" s="1"/>
      <c r="Y81" s="1"/>
      <c r="Z81" s="1"/>
      <c r="AA81" s="1"/>
      <c r="AB81" s="1"/>
      <c r="AC81" s="1"/>
      <c r="AD81" s="1"/>
      <c r="AE81" s="1"/>
      <c r="AF81" s="1"/>
      <c r="AG81" s="1"/>
      <c r="AH81" s="1"/>
      <c r="AI81" s="324"/>
      <c r="AJ81" s="37"/>
      <c r="AK81" s="38"/>
      <c r="AL81" s="38"/>
      <c r="AM81" s="38"/>
      <c r="AN81" s="38"/>
      <c r="AO81" s="38"/>
      <c r="AP81" s="38"/>
      <c r="AQ81" s="38"/>
      <c r="AR81" s="38"/>
      <c r="AS81" s="38"/>
      <c r="AT81" s="38"/>
      <c r="AU81" s="38"/>
      <c r="AV81" s="38"/>
      <c r="AW81" s="39"/>
      <c r="AX81" s="324"/>
      <c r="AY81" s="37"/>
      <c r="AZ81" s="38"/>
      <c r="BA81" s="38"/>
      <c r="BB81" s="38"/>
      <c r="BC81" s="38"/>
      <c r="BD81" s="38"/>
      <c r="BE81" s="38"/>
      <c r="BF81" s="38"/>
      <c r="BG81" s="38"/>
      <c r="BH81" s="38"/>
      <c r="BI81" s="38"/>
      <c r="BJ81" s="38"/>
      <c r="BK81" s="38"/>
      <c r="BL81" s="39"/>
      <c r="BM81" s="1"/>
      <c r="BN81" s="1"/>
    </row>
    <row r="82" spans="1:66" s="7" customFormat="1" ht="13.5" customHeight="1" x14ac:dyDescent="0.25">
      <c r="A82" s="1"/>
      <c r="B82" s="273" t="s">
        <v>68</v>
      </c>
      <c r="C82" s="274"/>
      <c r="D82" s="274"/>
      <c r="E82" s="274"/>
      <c r="F82" s="274"/>
      <c r="G82" s="274"/>
      <c r="H82" s="274"/>
      <c r="I82" s="274"/>
      <c r="J82" s="274"/>
      <c r="K82" s="274"/>
      <c r="L82" s="274"/>
      <c r="M82" s="274"/>
      <c r="N82" s="274"/>
      <c r="O82" s="274"/>
      <c r="P82" s="274"/>
      <c r="Q82" s="274"/>
      <c r="R82" s="274"/>
      <c r="S82" s="275"/>
      <c r="T82" s="1"/>
      <c r="U82" s="1"/>
      <c r="V82" s="1"/>
      <c r="W82" s="1"/>
      <c r="X82" s="1"/>
      <c r="Y82" s="1"/>
      <c r="Z82" s="1"/>
      <c r="AA82" s="1"/>
      <c r="AB82" s="1"/>
      <c r="AC82" s="1"/>
      <c r="AD82" s="1"/>
      <c r="AE82" s="1"/>
      <c r="AF82" s="1"/>
      <c r="AG82" s="1"/>
      <c r="AH82" s="1"/>
      <c r="AI82" s="324"/>
      <c r="AJ82" s="40"/>
      <c r="AK82" s="1"/>
      <c r="AL82" s="1"/>
      <c r="AM82" s="1"/>
      <c r="AN82" s="1"/>
      <c r="AO82" s="1"/>
      <c r="AP82" s="1"/>
      <c r="AQ82" s="1"/>
      <c r="AR82" s="1"/>
      <c r="AS82" s="1"/>
      <c r="AT82" s="1"/>
      <c r="AU82" s="1"/>
      <c r="AV82" s="1"/>
      <c r="AW82" s="41"/>
      <c r="AX82" s="324"/>
      <c r="AY82" s="40"/>
      <c r="AZ82" s="1"/>
      <c r="BA82" s="1"/>
      <c r="BB82" s="1"/>
      <c r="BC82" s="1"/>
      <c r="BD82" s="1"/>
      <c r="BE82" s="1"/>
      <c r="BF82" s="1"/>
      <c r="BG82" s="1"/>
      <c r="BH82" s="1"/>
      <c r="BI82" s="1"/>
      <c r="BJ82" s="1"/>
      <c r="BK82" s="1"/>
      <c r="BL82" s="41"/>
      <c r="BM82" s="1"/>
      <c r="BN82" s="1"/>
    </row>
    <row r="83" spans="1:66" s="7" customFormat="1" ht="13.5" customHeight="1" x14ac:dyDescent="0.25">
      <c r="A83" s="1"/>
      <c r="B83" s="118" t="s">
        <v>69</v>
      </c>
      <c r="C83" s="1"/>
      <c r="D83" s="1"/>
      <c r="E83" s="1"/>
      <c r="F83" s="1"/>
      <c r="G83" s="1"/>
      <c r="H83" s="1"/>
      <c r="I83" s="1"/>
      <c r="J83" s="1"/>
      <c r="K83" s="1"/>
      <c r="L83" s="1"/>
      <c r="M83" s="1"/>
      <c r="N83" s="1"/>
      <c r="O83" s="1"/>
      <c r="P83" s="1"/>
      <c r="Q83" s="1"/>
      <c r="R83" s="1"/>
      <c r="S83" s="41"/>
      <c r="T83" s="1"/>
      <c r="U83" s="1"/>
      <c r="V83" s="1"/>
      <c r="W83" s="1"/>
      <c r="X83" s="1"/>
      <c r="Y83" s="1"/>
      <c r="Z83" s="1"/>
      <c r="AA83" s="1"/>
      <c r="AB83" s="1"/>
      <c r="AC83" s="1"/>
      <c r="AD83" s="1"/>
      <c r="AE83" s="1"/>
      <c r="AF83" s="1"/>
      <c r="AG83" s="1"/>
      <c r="AH83" s="1"/>
      <c r="AI83" s="324"/>
      <c r="AJ83" s="40"/>
      <c r="AK83" s="1"/>
      <c r="AL83" s="1"/>
      <c r="AM83" s="1"/>
      <c r="AN83" s="1"/>
      <c r="AO83" s="1"/>
      <c r="AP83" s="1"/>
      <c r="AQ83" s="1"/>
      <c r="AR83" s="1"/>
      <c r="AS83" s="1"/>
      <c r="AT83" s="1"/>
      <c r="AU83" s="1"/>
      <c r="AV83" s="1"/>
      <c r="AW83" s="41"/>
      <c r="AX83" s="324"/>
      <c r="AY83" s="40"/>
      <c r="AZ83" s="1"/>
      <c r="BA83" s="1"/>
      <c r="BB83" s="1"/>
      <c r="BC83" s="1"/>
      <c r="BD83" s="1"/>
      <c r="BE83" s="1"/>
      <c r="BF83" s="1"/>
      <c r="BG83" s="1"/>
      <c r="BH83" s="1"/>
      <c r="BI83" s="1"/>
      <c r="BJ83" s="1"/>
      <c r="BK83" s="1"/>
      <c r="BL83" s="41"/>
      <c r="BM83" s="1"/>
      <c r="BN83" s="1"/>
    </row>
    <row r="84" spans="1:66" s="7" customFormat="1" ht="13.5" customHeight="1" x14ac:dyDescent="0.25">
      <c r="A84" s="1"/>
      <c r="B84" s="292" t="s">
        <v>68</v>
      </c>
      <c r="C84" s="293"/>
      <c r="D84" s="293"/>
      <c r="E84" s="293"/>
      <c r="F84" s="293"/>
      <c r="G84" s="293"/>
      <c r="H84" s="293"/>
      <c r="I84" s="293"/>
      <c r="J84" s="293"/>
      <c r="K84" s="293"/>
      <c r="L84" s="293"/>
      <c r="M84" s="293"/>
      <c r="N84" s="293"/>
      <c r="O84" s="293"/>
      <c r="P84" s="293"/>
      <c r="Q84" s="293"/>
      <c r="R84" s="293"/>
      <c r="S84" s="294"/>
      <c r="T84" s="1"/>
      <c r="U84" s="1"/>
      <c r="V84" s="1"/>
      <c r="W84" s="1"/>
      <c r="X84" s="1"/>
      <c r="Y84" s="1"/>
      <c r="Z84" s="1"/>
      <c r="AA84" s="1"/>
      <c r="AB84" s="1"/>
      <c r="AC84" s="1"/>
      <c r="AD84" s="1"/>
      <c r="AE84" s="1"/>
      <c r="AF84" s="1"/>
      <c r="AG84" s="1"/>
      <c r="AH84" s="1"/>
      <c r="AI84" s="325"/>
      <c r="AJ84" s="42"/>
      <c r="AK84" s="43"/>
      <c r="AL84" s="43"/>
      <c r="AM84" s="43"/>
      <c r="AN84" s="43"/>
      <c r="AO84" s="43"/>
      <c r="AP84" s="43"/>
      <c r="AQ84" s="43"/>
      <c r="AR84" s="43"/>
      <c r="AS84" s="43"/>
      <c r="AT84" s="43"/>
      <c r="AU84" s="43"/>
      <c r="AV84" s="43"/>
      <c r="AW84" s="44"/>
      <c r="AX84" s="325"/>
      <c r="AY84" s="42"/>
      <c r="AZ84" s="43"/>
      <c r="BA84" s="43"/>
      <c r="BB84" s="45"/>
      <c r="BC84" s="45"/>
      <c r="BD84" s="45"/>
      <c r="BE84" s="45"/>
      <c r="BF84" s="45"/>
      <c r="BG84" s="46"/>
      <c r="BH84" s="46"/>
      <c r="BI84" s="46"/>
      <c r="BJ84" s="46"/>
      <c r="BK84" s="46"/>
      <c r="BL84" s="47"/>
      <c r="BM84" s="1"/>
      <c r="BN84" s="1"/>
    </row>
    <row r="85" spans="1:66" s="7" customFormat="1" ht="13.5" customHeight="1" x14ac:dyDescent="0.25">
      <c r="A85" s="1"/>
      <c r="B85" s="272"/>
      <c r="C85" s="272"/>
      <c r="D85" s="272"/>
      <c r="E85" s="272"/>
      <c r="F85" s="272"/>
      <c r="G85" s="272"/>
      <c r="H85" s="272"/>
      <c r="I85" s="272"/>
      <c r="J85" s="272"/>
      <c r="K85" s="272"/>
      <c r="L85" s="272"/>
      <c r="M85" s="272"/>
      <c r="N85" s="272"/>
      <c r="O85" s="272"/>
      <c r="P85" s="272"/>
      <c r="Q85" s="272"/>
      <c r="R85" s="272"/>
      <c r="S85" s="272"/>
      <c r="T85" s="1"/>
      <c r="U85" s="1"/>
      <c r="V85" s="1"/>
      <c r="W85" s="1"/>
      <c r="X85" s="1"/>
      <c r="Y85" s="1"/>
      <c r="Z85" s="1"/>
      <c r="AA85" s="1"/>
      <c r="AB85" s="1"/>
      <c r="AC85" s="1"/>
      <c r="AD85" s="1"/>
      <c r="AE85" s="1"/>
      <c r="AF85" s="1"/>
      <c r="AG85" s="1"/>
      <c r="AH85" s="1"/>
      <c r="AI85" s="103"/>
      <c r="AJ85" s="1"/>
      <c r="AK85" s="1"/>
      <c r="AL85" s="1"/>
      <c r="AM85" s="1"/>
      <c r="AN85" s="1"/>
      <c r="AO85" s="1"/>
      <c r="AP85" s="1"/>
      <c r="AQ85" s="1"/>
      <c r="AR85" s="1"/>
      <c r="AS85" s="1"/>
      <c r="AT85" s="1"/>
      <c r="AU85" s="1"/>
      <c r="AV85" s="1"/>
      <c r="AW85" s="1"/>
      <c r="AX85" s="103"/>
      <c r="AY85" s="1"/>
      <c r="AZ85" s="1"/>
      <c r="BA85" s="1"/>
      <c r="BB85" s="34"/>
      <c r="BC85" s="34"/>
      <c r="BD85" s="34"/>
      <c r="BE85" s="34"/>
      <c r="BF85" s="34"/>
      <c r="BG85" s="104"/>
      <c r="BH85" s="104"/>
      <c r="BI85" s="104"/>
      <c r="BJ85" s="104"/>
      <c r="BK85" s="104"/>
      <c r="BL85" s="104"/>
      <c r="BM85" s="1"/>
      <c r="BN85" s="1"/>
    </row>
    <row r="86" spans="1:66" s="7" customFormat="1" ht="13.5" customHeight="1" x14ac:dyDescent="0.25">
      <c r="A86" s="1"/>
      <c r="B86" s="111"/>
      <c r="C86" s="94"/>
      <c r="D86" s="94"/>
      <c r="E86" s="94"/>
      <c r="F86" s="94"/>
      <c r="G86" s="94"/>
      <c r="H86" s="94"/>
      <c r="I86" s="94"/>
      <c r="J86" s="94"/>
      <c r="K86" s="94"/>
      <c r="L86" s="94"/>
      <c r="M86" s="94"/>
      <c r="N86" s="94"/>
      <c r="O86" s="94"/>
      <c r="P86" s="94"/>
      <c r="Q86" s="94"/>
      <c r="R86" s="94"/>
      <c r="S86" s="94"/>
      <c r="T86" s="1"/>
      <c r="U86" s="1"/>
      <c r="V86" s="1"/>
      <c r="W86" s="1"/>
      <c r="X86" s="1"/>
      <c r="Y86" s="1"/>
      <c r="Z86" s="1"/>
      <c r="AA86" s="1"/>
      <c r="AB86" s="1"/>
      <c r="AC86" s="1"/>
      <c r="AD86" s="1"/>
      <c r="AE86" s="1"/>
      <c r="AF86" s="1"/>
      <c r="AG86" s="1"/>
      <c r="AH86" s="1"/>
      <c r="AI86" s="103"/>
      <c r="AJ86" s="1"/>
      <c r="AK86" s="1"/>
      <c r="AL86" s="1"/>
      <c r="AM86" s="1"/>
      <c r="AN86" s="1"/>
      <c r="AO86" s="1"/>
      <c r="AP86" s="1"/>
      <c r="AQ86" s="1"/>
      <c r="AR86" s="1"/>
      <c r="AS86" s="1"/>
      <c r="AT86" s="1"/>
      <c r="AU86" s="1"/>
      <c r="AV86" s="1"/>
      <c r="AW86" s="1"/>
      <c r="AX86" s="103"/>
      <c r="AY86" s="1"/>
      <c r="AZ86" s="1"/>
      <c r="BA86" s="1"/>
      <c r="BB86" s="34"/>
      <c r="BC86" s="34"/>
      <c r="BD86" s="34"/>
      <c r="BE86" s="34"/>
      <c r="BF86" s="34"/>
      <c r="BG86" s="104"/>
      <c r="BH86" s="104"/>
      <c r="BI86" s="104"/>
      <c r="BJ86" s="104"/>
      <c r="BK86" s="104"/>
      <c r="BL86" s="104"/>
      <c r="BM86" s="1"/>
      <c r="BN86" s="1"/>
    </row>
    <row r="87" spans="1:66" s="7" customFormat="1" ht="15.75" customHeight="1" x14ac:dyDescent="0.25">
      <c r="A87" s="1"/>
      <c r="B87" s="32" t="s">
        <v>37</v>
      </c>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34"/>
      <c r="BC87" s="34"/>
      <c r="BD87" s="34"/>
      <c r="BE87" s="34"/>
      <c r="BF87" s="34"/>
      <c r="BG87" s="35"/>
      <c r="BH87" s="35"/>
      <c r="BI87" s="35"/>
      <c r="BJ87" s="35"/>
      <c r="BK87" s="35"/>
      <c r="BL87" s="35"/>
      <c r="BM87" s="1"/>
      <c r="BN87" s="1"/>
    </row>
    <row r="88" spans="1:66" s="7" customFormat="1" ht="13.5" customHeight="1" x14ac:dyDescent="0.25">
      <c r="A88" s="1"/>
      <c r="B88" s="48" t="s">
        <v>46</v>
      </c>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row>
  </sheetData>
  <mergeCells count="274">
    <mergeCell ref="BL2:BL3"/>
    <mergeCell ref="B3:K3"/>
    <mergeCell ref="A1:BL1"/>
    <mergeCell ref="X2:Z2"/>
    <mergeCell ref="AB2:AC2"/>
    <mergeCell ref="AE2:AF2"/>
    <mergeCell ref="AH2:AI2"/>
    <mergeCell ref="AK2:AL2"/>
    <mergeCell ref="AM2:AN2"/>
    <mergeCell ref="BF2:BI3"/>
    <mergeCell ref="BJ2:BJ3"/>
    <mergeCell ref="BK2:BK3"/>
    <mergeCell ref="AS9:BL9"/>
    <mergeCell ref="AS7:BL8"/>
    <mergeCell ref="B5:F5"/>
    <mergeCell ref="Y5:AB5"/>
    <mergeCell ref="AD5:AI5"/>
    <mergeCell ref="B6:F6"/>
    <mergeCell ref="R6:T6"/>
    <mergeCell ref="V6:AI6"/>
    <mergeCell ref="H7:AI7"/>
    <mergeCell ref="X9:Z9"/>
    <mergeCell ref="AB9:AC9"/>
    <mergeCell ref="H6:O6"/>
    <mergeCell ref="AS6:BL6"/>
    <mergeCell ref="H5:V5"/>
    <mergeCell ref="B8:F8"/>
    <mergeCell ref="H8:AI8"/>
    <mergeCell ref="B9:F9"/>
    <mergeCell ref="H9:I9"/>
    <mergeCell ref="J9:K9"/>
    <mergeCell ref="M9:N9"/>
    <mergeCell ref="O9:P9"/>
    <mergeCell ref="R9:S9"/>
    <mergeCell ref="T9:U9"/>
    <mergeCell ref="V12:AH12"/>
    <mergeCell ref="AI12:AR12"/>
    <mergeCell ref="AS12:BB12"/>
    <mergeCell ref="BC12:BL12"/>
    <mergeCell ref="V13:AH13"/>
    <mergeCell ref="AI13:AQ13"/>
    <mergeCell ref="AS13:BA13"/>
    <mergeCell ref="BC13:BK13"/>
    <mergeCell ref="AQ10:AR10"/>
    <mergeCell ref="AS10:BA10"/>
    <mergeCell ref="BB10:BC10"/>
    <mergeCell ref="BD10:BL10"/>
    <mergeCell ref="V14:AC14"/>
    <mergeCell ref="AD14:AH14"/>
    <mergeCell ref="AI14:AQ14"/>
    <mergeCell ref="AS14:BA14"/>
    <mergeCell ref="BC14:BK14"/>
    <mergeCell ref="V15:AH15"/>
    <mergeCell ref="AI15:AQ15"/>
    <mergeCell ref="AS15:BA15"/>
    <mergeCell ref="BC15:BK15"/>
    <mergeCell ref="BC19:BK19"/>
    <mergeCell ref="AS16:BA16"/>
    <mergeCell ref="BC16:BK16"/>
    <mergeCell ref="V17:AH17"/>
    <mergeCell ref="AI17:AQ17"/>
    <mergeCell ref="AS17:BA17"/>
    <mergeCell ref="BC17:BK17"/>
    <mergeCell ref="V16:AH16"/>
    <mergeCell ref="AI16:AQ16"/>
    <mergeCell ref="BC18:BK18"/>
    <mergeCell ref="V19:AH19"/>
    <mergeCell ref="AI19:AQ19"/>
    <mergeCell ref="AS19:BA19"/>
    <mergeCell ref="BJ32:BJ33"/>
    <mergeCell ref="BK32:BK33"/>
    <mergeCell ref="J39:K39"/>
    <mergeCell ref="M39:N39"/>
    <mergeCell ref="O39:P39"/>
    <mergeCell ref="R39:S39"/>
    <mergeCell ref="T39:U39"/>
    <mergeCell ref="X39:Z39"/>
    <mergeCell ref="B36:F36"/>
    <mergeCell ref="R36:T36"/>
    <mergeCell ref="V36:AI36"/>
    <mergeCell ref="AB39:AC39"/>
    <mergeCell ref="H36:O36"/>
    <mergeCell ref="AS36:BL36"/>
    <mergeCell ref="AS39:BL39"/>
    <mergeCell ref="BL32:BL33"/>
    <mergeCell ref="B33:X33"/>
    <mergeCell ref="B35:F35"/>
    <mergeCell ref="Y35:AB35"/>
    <mergeCell ref="AD35:AI35"/>
    <mergeCell ref="X32:Z32"/>
    <mergeCell ref="AB32:AC32"/>
    <mergeCell ref="AE32:AF32"/>
    <mergeCell ref="AH32:AI32"/>
    <mergeCell ref="AS40:BA40"/>
    <mergeCell ref="BB40:BC40"/>
    <mergeCell ref="BD40:BL40"/>
    <mergeCell ref="V42:AH42"/>
    <mergeCell ref="AI42:AR42"/>
    <mergeCell ref="AS42:BB42"/>
    <mergeCell ref="BC42:BL42"/>
    <mergeCell ref="V43:AH43"/>
    <mergeCell ref="AI43:AQ43"/>
    <mergeCell ref="AS43:BA43"/>
    <mergeCell ref="BC43:BK43"/>
    <mergeCell ref="AS44:BA44"/>
    <mergeCell ref="BC44:BK44"/>
    <mergeCell ref="V45:AH45"/>
    <mergeCell ref="AI45:AQ45"/>
    <mergeCell ref="AS45:BA45"/>
    <mergeCell ref="BC45:BK45"/>
    <mergeCell ref="I46:S46"/>
    <mergeCell ref="B47:G47"/>
    <mergeCell ref="I47:S47"/>
    <mergeCell ref="B44:G44"/>
    <mergeCell ref="I44:S44"/>
    <mergeCell ref="B45:G45"/>
    <mergeCell ref="I45:S45"/>
    <mergeCell ref="V47:AH47"/>
    <mergeCell ref="AI47:AQ47"/>
    <mergeCell ref="AS47:BA47"/>
    <mergeCell ref="BC47:BK47"/>
    <mergeCell ref="B49:S49"/>
    <mergeCell ref="V48:AH48"/>
    <mergeCell ref="AI48:AQ48"/>
    <mergeCell ref="AS48:BA48"/>
    <mergeCell ref="BC48:BK48"/>
    <mergeCell ref="V49:AH49"/>
    <mergeCell ref="AI49:AQ49"/>
    <mergeCell ref="AS49:BA49"/>
    <mergeCell ref="BC49:BK49"/>
    <mergeCell ref="X68:Z68"/>
    <mergeCell ref="AB68:AC68"/>
    <mergeCell ref="H65:O65"/>
    <mergeCell ref="AS65:BL65"/>
    <mergeCell ref="AK61:AL61"/>
    <mergeCell ref="AM61:AN61"/>
    <mergeCell ref="BF61:BI62"/>
    <mergeCell ref="BJ61:BJ62"/>
    <mergeCell ref="BK61:BK62"/>
    <mergeCell ref="X61:Z61"/>
    <mergeCell ref="AB61:AC61"/>
    <mergeCell ref="AE61:AF61"/>
    <mergeCell ref="AH61:AI61"/>
    <mergeCell ref="AS66:BL67"/>
    <mergeCell ref="BL61:BL62"/>
    <mergeCell ref="B62:X62"/>
    <mergeCell ref="B64:F64"/>
    <mergeCell ref="Y64:AB64"/>
    <mergeCell ref="AD64:AI64"/>
    <mergeCell ref="B65:F65"/>
    <mergeCell ref="R65:T65"/>
    <mergeCell ref="V65:AI65"/>
    <mergeCell ref="B68:F68"/>
    <mergeCell ref="T68:U68"/>
    <mergeCell ref="AI51:AI55"/>
    <mergeCell ref="AJ51:AW51"/>
    <mergeCell ref="AX51:AX55"/>
    <mergeCell ref="AY51:BL51"/>
    <mergeCell ref="H66:AI66"/>
    <mergeCell ref="A60:BL60"/>
    <mergeCell ref="B55:S55"/>
    <mergeCell ref="B67:F67"/>
    <mergeCell ref="H67:AI67"/>
    <mergeCell ref="AD73:AH73"/>
    <mergeCell ref="AI73:AQ73"/>
    <mergeCell ref="AS73:BA73"/>
    <mergeCell ref="BC73:BK73"/>
    <mergeCell ref="V74:AH74"/>
    <mergeCell ref="AI74:AQ74"/>
    <mergeCell ref="AS74:BA74"/>
    <mergeCell ref="BC74:BK74"/>
    <mergeCell ref="V71:AH71"/>
    <mergeCell ref="AI71:AR71"/>
    <mergeCell ref="AS71:BB71"/>
    <mergeCell ref="BC71:BL71"/>
    <mergeCell ref="AI72:AQ72"/>
    <mergeCell ref="AS72:BA72"/>
    <mergeCell ref="BC72:BK72"/>
    <mergeCell ref="AQ69:AR69"/>
    <mergeCell ref="AS69:BA69"/>
    <mergeCell ref="BB69:BC69"/>
    <mergeCell ref="BD69:BL69"/>
    <mergeCell ref="AS68:BL68"/>
    <mergeCell ref="I76:S76"/>
    <mergeCell ref="V73:AC73"/>
    <mergeCell ref="AI80:AI84"/>
    <mergeCell ref="AJ80:AW80"/>
    <mergeCell ref="AX80:AX84"/>
    <mergeCell ref="AY80:BL80"/>
    <mergeCell ref="V77:AH77"/>
    <mergeCell ref="AI77:AQ77"/>
    <mergeCell ref="AS77:BA77"/>
    <mergeCell ref="BC77:BK77"/>
    <mergeCell ref="V78:AH78"/>
    <mergeCell ref="AI78:AQ78"/>
    <mergeCell ref="AS78:BA78"/>
    <mergeCell ref="BC78:BK78"/>
    <mergeCell ref="AS75:BA75"/>
    <mergeCell ref="BC75:BK75"/>
    <mergeCell ref="V76:AH76"/>
    <mergeCell ref="AI76:AQ76"/>
    <mergeCell ref="AS76:BA76"/>
    <mergeCell ref="BC76:BK76"/>
    <mergeCell ref="V75:AH75"/>
    <mergeCell ref="AI75:AQ75"/>
    <mergeCell ref="B84:S84"/>
    <mergeCell ref="C11:H11"/>
    <mergeCell ref="I12:S12"/>
    <mergeCell ref="B12:G12"/>
    <mergeCell ref="B13:G13"/>
    <mergeCell ref="I13:S13"/>
    <mergeCell ref="B19:S19"/>
    <mergeCell ref="AK32:AL32"/>
    <mergeCell ref="AM32:AN32"/>
    <mergeCell ref="BF32:BI33"/>
    <mergeCell ref="I14:S14"/>
    <mergeCell ref="I15:S15"/>
    <mergeCell ref="I16:S16"/>
    <mergeCell ref="I17:S17"/>
    <mergeCell ref="B14:G14"/>
    <mergeCell ref="B15:G15"/>
    <mergeCell ref="B16:G16"/>
    <mergeCell ref="B17:G17"/>
    <mergeCell ref="V18:AH18"/>
    <mergeCell ref="AI18:AQ18"/>
    <mergeCell ref="AS18:BA18"/>
    <mergeCell ref="B23:S23"/>
    <mergeCell ref="B25:S25"/>
    <mergeCell ref="C41:H41"/>
    <mergeCell ref="B42:G42"/>
    <mergeCell ref="B43:G43"/>
    <mergeCell ref="I42:S42"/>
    <mergeCell ref="I43:S43"/>
    <mergeCell ref="AS37:BL38"/>
    <mergeCell ref="B46:G46"/>
    <mergeCell ref="H35:V35"/>
    <mergeCell ref="V44:AC44"/>
    <mergeCell ref="H37:AI37"/>
    <mergeCell ref="B38:F38"/>
    <mergeCell ref="H38:AI38"/>
    <mergeCell ref="B39:F39"/>
    <mergeCell ref="H39:I39"/>
    <mergeCell ref="V46:AH46"/>
    <mergeCell ref="AI46:AQ46"/>
    <mergeCell ref="AQ40:AR40"/>
    <mergeCell ref="A31:BL31"/>
    <mergeCell ref="AS46:BA46"/>
    <mergeCell ref="BC46:BK46"/>
    <mergeCell ref="AD44:AH44"/>
    <mergeCell ref="AI44:AQ44"/>
    <mergeCell ref="B85:S85"/>
    <mergeCell ref="B53:S53"/>
    <mergeCell ref="B56:S56"/>
    <mergeCell ref="C70:H70"/>
    <mergeCell ref="B71:G71"/>
    <mergeCell ref="I71:S71"/>
    <mergeCell ref="B72:G72"/>
    <mergeCell ref="I72:S72"/>
    <mergeCell ref="B78:S78"/>
    <mergeCell ref="B82:S82"/>
    <mergeCell ref="H68:I68"/>
    <mergeCell ref="J68:K68"/>
    <mergeCell ref="M68:N68"/>
    <mergeCell ref="O68:P68"/>
    <mergeCell ref="R68:S68"/>
    <mergeCell ref="H64:V64"/>
    <mergeCell ref="V72:AH72"/>
    <mergeCell ref="B73:G73"/>
    <mergeCell ref="I73:S73"/>
    <mergeCell ref="B74:G74"/>
    <mergeCell ref="I74:S74"/>
    <mergeCell ref="B75:G75"/>
    <mergeCell ref="I75:S75"/>
    <mergeCell ref="B76:G76"/>
  </mergeCells>
  <phoneticPr fontId="1"/>
  <dataValidations count="1">
    <dataValidation type="custom" allowBlank="1" showInputMessage="1" showErrorMessage="1" sqref="AQ5 B88 IX88 ST88 ACP88 AML88 AWH88 BGD88 BPZ88 BZV88 CJR88 CTN88 DDJ88 DNF88 DXB88 EGX88 EQT88 FAP88 FKL88 FUH88 GED88 GNZ88 GXV88 HHR88 HRN88 IBJ88 ILF88 IVB88 JEX88 JOT88 JYP88 KIL88 KSH88 LCD88 LLZ88 LVV88 MFR88 MPN88 MZJ88 NJF88 NTB88 OCX88 OMT88 OWP88 PGL88 PQH88 QAD88 QJZ88 QTV88 RDR88 RNN88 RXJ88 SHF88 SRB88 TAX88 TKT88 TUP88 UEL88 UOH88 UYD88 VHZ88 VRV88 WBR88 WLN88 WVJ88 B59 IX59 ST59 ACP59 AML59 AWH59 BGD59 BPZ59 BZV59 CJR59 CTN59 DDJ59 DNF59 DXB59 EGX59 EQT59 FAP59 FKL59 FUH59 GED59 GNZ59 GXV59 HHR59 HRN59 IBJ59 ILF59 IVB59 JEX59 JOT59 JYP59 KIL59 KSH59 LCD59 LLZ59 LVV59 MFR59 MPN59 MZJ59 NJF59 NTB59 OCX59 OMT59 OWP59 PGL59 PQH59 QAD59 QJZ59 QTV59 RDR59 RNN59 RXJ59 SHF59 SRB59 TAX59 TKT59 TUP59 UEL59 UOH59 UYD59 VHZ59 VRV59 WBR59 WLN59 WVJ59 B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AQ35 KM64 UI64 AEE64 AOA64 AXW64 BHS64 BRO64 CBK64 CLG64 CVC64 DEY64 DOU64 DYQ64 EIM64 ESI64 FCE64 FMA64 FVW64 GFS64 GPO64 GZK64 HJG64 HTC64 ICY64 IMU64 IWQ64 JGM64 JQI64 KAE64 KKA64 KTW64 LDS64 LNO64 LXK64 MHG64 MRC64 NAY64 NKU64 NUQ64 OEM64 OOI64 OYE64 PIA64 PRW64 QBS64 QLO64 QVK64 RFG64 RPC64 RYY64 SIU64 SSQ64 TCM64 TMI64 TWE64 UGA64 UPW64 UZS64 VJO64 VTK64 WDG64 WNC64 WWY64 BB84:BB86 KX84:KX86 UT84:UT86 AEP84:AEP86 AOL84:AOL86 AYH84:AYH86 BID84:BID86 BRZ84:BRZ86 CBV84:CBV86 CLR84:CLR86 CVN84:CVN86 DFJ84:DFJ86 DPF84:DPF86 DZB84:DZB86 EIX84:EIX86 EST84:EST86 FCP84:FCP86 FML84:FML86 FWH84:FWH86 GGD84:GGD86 GPZ84:GPZ86 GZV84:GZV86 HJR84:HJR86 HTN84:HTN86 IDJ84:IDJ86 INF84:INF86 IXB84:IXB86 JGX84:JGX86 JQT84:JQT86 KAP84:KAP86 KKL84:KKL86 KUH84:KUH86 LED84:LED86 LNZ84:LNZ86 LXV84:LXV86 MHR84:MHR86 MRN84:MRN86 NBJ84:NBJ86 NLF84:NLF86 NVB84:NVB86 OEX84:OEX86 OOT84:OOT86 OYP84:OYP86 PIL84:PIL86 PSH84:PSH86 QCD84:QCD86 QLZ84:QLZ86 QVV84:QVV86 RFR84:RFR86 RPN84:RPN86 RZJ84:RZJ86 SJF84:SJF86 STB84:STB86 TCX84:TCX86 TMT84:TMT86 TWP84:TWP86 UGL84:UGL86 UQH84:UQH86 VAD84:VAD86 VJZ84:VJZ86 VTV84:VTV86 WDR84:WDR86 WNN84:WNN86 WXJ84:WXJ86 WXJ55:WXJ57 KM35 UI35 AEE35 AOA35 AXW35 BHS35 BRO35 CBK35 CLG35 CVC35 DEY35 DOU35 DYQ35 EIM35 ESI35 FCE35 FMA35 FVW35 GFS35 GPO35 GZK35 HJG35 HTC35 ICY35 IMU35 IWQ35 JGM35 JQI35 KAE35 KKA35 KTW35 LDS35 LNO35 LXK35 MHG35 MRC35 NAY35 NKU35 NUQ35 OEM35 OOI35 OYE35 PIA35 PRW35 QBS35 QLO35 QVK35 RFG35 RPC35 RYY35 SIU35 SSQ35 TCM35 TMI35 TWE35 UGA35 UPW35 UZS35 VJO35 VTK35 WDG35 WNC35 WWY35 BB55:BB57 KX55:KX57 UT55:UT57 AEP55:AEP57 AOL55:AOL57 AYH55:AYH57 BID55:BID57 BRZ55:BRZ57 CBV55:CBV57 CLR55:CLR57 CVN55:CVN57 DFJ55:DFJ57 DPF55:DPF57 DZB55:DZB57 EIX55:EIX57 EST55:EST57 FCP55:FCP57 FML55:FML57 FWH55:FWH57 GGD55:GGD57 GPZ55:GPZ57 GZV55:GZV57 HJR55:HJR57 HTN55:HTN57 IDJ55:IDJ57 INF55:INF57 IXB55:IXB57 JGX55:JGX57 JQT55:JQT57 KAP55:KAP57 KKL55:KKL57 KUH55:KUH57 LED55:LED57 LNZ55:LNZ57 LXV55:LXV57 MHR55:MHR57 MRN55:MRN57 NBJ55:NBJ57 NLF55:NLF57 NVB55:NVB57 OEX55:OEX57 OOT55:OOT57 OYP55:OYP57 PIL55:PIL57 PSH55:PSH57 QCD55:QCD57 QLZ55:QLZ57 QVV55:QVV57 RFR55:RFR57 RPN55:RPN57 RZJ55:RZJ57 SJF55:SJF57 STB55:STB57 TCX55:TCX57 TMT55:TMT57 TWP55:TWP57 UGL55:UGL57 UQH55:UQH57 VAD55:VAD57 VJZ55:VJZ57 VTV55:VTV57 WDR55:WDR57 WNN55:WNN57 AQ64" xr:uid="{7BF6ABFE-0755-4489-A4BE-434B51DA793A}">
      <formula1>B5</formula1>
    </dataValidation>
  </dataValidations>
  <pageMargins left="0.7" right="0.7" top="0.75" bottom="0.75" header="0.3" footer="0.3"/>
  <pageSetup paperSize="9" scale="78" orientation="landscape" r:id="rId1"/>
  <rowBreaks count="2" manualBreakCount="2">
    <brk id="30" max="63" man="1"/>
    <brk id="59" max="6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入力例</vt:lpstr>
      <vt:lpstr>入力ﾌｫｰﾑ</vt:lpstr>
      <vt:lpstr>請求書</vt:lpstr>
      <vt:lpstr>請求書!Print_Area</vt:lpstr>
      <vt:lpstr>入力ﾌｫｰﾑ!Print_Area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ikoma</dc:creator>
  <cp:lastModifiedBy>ikoma</cp:lastModifiedBy>
  <cp:lastPrinted>2019-04-25T03:47:25Z</cp:lastPrinted>
  <dcterms:created xsi:type="dcterms:W3CDTF">2019-04-23T05:45:46Z</dcterms:created>
  <dcterms:modified xsi:type="dcterms:W3CDTF">2019-09-30T05:09:02Z</dcterms:modified>
</cp:coreProperties>
</file>